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365" windowWidth="11130" windowHeight="8175" activeTab="2"/>
  </bookViews>
  <sheets>
    <sheet name="Sheet1" sheetId="1" r:id="rId1"/>
    <sheet name="Sheet2" sheetId="2" r:id="rId2"/>
    <sheet name="Sheet3" sheetId="3" r:id="rId3"/>
  </sheets>
  <definedNames>
    <definedName name="_xlnm.Print_Area" localSheetId="2">'Sheet3'!$B$2:$J$89</definedName>
    <definedName name="_xlnm.Print_Titles" localSheetId="2">'Sheet3'!$2:$5</definedName>
  </definedNames>
  <calcPr fullCalcOnLoad="1"/>
</workbook>
</file>

<file path=xl/sharedStrings.xml><?xml version="1.0" encoding="utf-8"?>
<sst xmlns="http://schemas.openxmlformats.org/spreadsheetml/2006/main" count="975" uniqueCount="395">
  <si>
    <t>Level</t>
  </si>
  <si>
    <t>COBOL Field Name</t>
  </si>
  <si>
    <t>Format</t>
  </si>
  <si>
    <t>AM-BATH</t>
  </si>
  <si>
    <t>FILLER</t>
  </si>
  <si>
    <t>X(02)</t>
  </si>
  <si>
    <t>BATCH-NUMBER</t>
  </si>
  <si>
    <t>X(06)</t>
  </si>
  <si>
    <t>BATCH-MONTH</t>
  </si>
  <si>
    <t>BATCH-DAY</t>
  </si>
  <si>
    <t>BATCH-YEAR</t>
  </si>
  <si>
    <t>BATCH-CTL-COUNT</t>
  </si>
  <si>
    <t>X(04)</t>
  </si>
  <si>
    <t>ACTUAL-BATH-COUNT</t>
  </si>
  <si>
    <t>AM-DOCH</t>
  </si>
  <si>
    <t>Group</t>
  </si>
  <si>
    <t>TRANS-ID</t>
  </si>
  <si>
    <t>TRANS-CODE</t>
  </si>
  <si>
    <t>TRANS-NUMBER</t>
  </si>
  <si>
    <t>TRANS-NUMBER-AGENCY</t>
  </si>
  <si>
    <t>X(03)</t>
  </si>
  <si>
    <t>TRANS-NUMBER-NUMBER</t>
  </si>
  <si>
    <t>X(11)</t>
  </si>
  <si>
    <t>RECORD-MONTH</t>
  </si>
  <si>
    <t>RECORD-DAY</t>
  </si>
  <si>
    <t>RECORD-YEAR</t>
  </si>
  <si>
    <t>DOCUMENT-ACTION</t>
  </si>
  <si>
    <t>X(01)</t>
  </si>
  <si>
    <t>PA-NUMBER</t>
  </si>
  <si>
    <t>EFFECTIVE-MONTH</t>
  </si>
  <si>
    <t>EFFECTIVE-DAY</t>
  </si>
  <si>
    <t>EFFECTIVE-YEAR</t>
  </si>
  <si>
    <t>CHG-EFFECT-DATE-IND</t>
  </si>
  <si>
    <t>ORG-PA-MOD-NUM</t>
  </si>
  <si>
    <t>AUTHORIZED-AGENCY</t>
  </si>
  <si>
    <t>AUTHORIZED-ORG</t>
  </si>
  <si>
    <t>PA-DESCRIPTION-60</t>
  </si>
  <si>
    <t>X(60)</t>
  </si>
  <si>
    <t>DEL-PA-IND</t>
  </si>
  <si>
    <t>DEL-VENDOR-IND</t>
  </si>
  <si>
    <t>DEL-VENDOR-CODE</t>
  </si>
  <si>
    <t xml:space="preserve">DEL-VENDOR-NUMBER </t>
  </si>
  <si>
    <t>X(10)</t>
  </si>
  <si>
    <t xml:space="preserve">DEL-VENDOR-ADDR-IND </t>
  </si>
  <si>
    <t>DEL-VENDOR-NAME</t>
  </si>
  <si>
    <t>X(30)</t>
  </si>
  <si>
    <t>REF-TRANS-ID</t>
  </si>
  <si>
    <t>REF-TRANS-CODE</t>
  </si>
  <si>
    <t>REF-TRANS-NUMBER</t>
  </si>
  <si>
    <t>REF-TRANS-NUMBER-AGY</t>
  </si>
  <si>
    <t>REF-TRANS-NUMBER-NUM</t>
  </si>
  <si>
    <t>BID-ID</t>
  </si>
  <si>
    <t>BID-NUMBER</t>
  </si>
  <si>
    <t>BID-SUFFIX</t>
  </si>
  <si>
    <t>PROCESS-STATUS-IND</t>
  </si>
  <si>
    <t>SECURITY-CHG-IND</t>
  </si>
  <si>
    <t>CLOSE-REQ-IND</t>
  </si>
  <si>
    <t>PA-MOD-DESCRIPTION-60</t>
  </si>
  <si>
    <t>START-MONTH</t>
  </si>
  <si>
    <t>START-DAY</t>
  </si>
  <si>
    <t>START-YEAR</t>
  </si>
  <si>
    <t>END-MONTH</t>
  </si>
  <si>
    <t>END-DAY</t>
  </si>
  <si>
    <t>END-YEAR</t>
  </si>
  <si>
    <t>BUYER</t>
  </si>
  <si>
    <t>FOB-POINT</t>
  </si>
  <si>
    <t>RENEWAL-DAYS</t>
  </si>
  <si>
    <t>LAG-DAYS</t>
  </si>
  <si>
    <t>TAX-CODE</t>
  </si>
  <si>
    <t>DOCUMENT-USAGE</t>
  </si>
  <si>
    <t>PG-IND</t>
  </si>
  <si>
    <t>AUTHORIZED-AMOUNT</t>
  </si>
  <si>
    <t>X(14)</t>
  </si>
  <si>
    <t>AM-DOCD</t>
  </si>
  <si>
    <t>VENDOR-CODE</t>
  </si>
  <si>
    <t xml:space="preserve">VENDOR-NUMBER </t>
  </si>
  <si>
    <t xml:space="preserve">VENDOR-ADDR-IND </t>
  </si>
  <si>
    <t>VENDOR-NAME</t>
  </si>
  <si>
    <t>PA-TEXT-IND</t>
  </si>
  <si>
    <t>VENDOR-TERMS</t>
  </si>
  <si>
    <t>MBE-PART-IND</t>
  </si>
  <si>
    <t>MBE-PART-PCTG</t>
  </si>
  <si>
    <t>WBE-PART-IND</t>
  </si>
  <si>
    <t>WBE-PART-PCTG</t>
  </si>
  <si>
    <t>PA-LINE-NUMBER</t>
  </si>
  <si>
    <t>COMM-TEXT-IND</t>
  </si>
  <si>
    <t>COMMODITY-CODE</t>
  </si>
  <si>
    <t>COMM-DESCRIPTION-60</t>
  </si>
  <si>
    <t>COMM-LINE-ACTION</t>
  </si>
  <si>
    <t>BID-LINE-NUMBER</t>
  </si>
  <si>
    <t>REF-TRANS-COMM-LINE</t>
  </si>
  <si>
    <t>LAST-ADJ-IND</t>
  </si>
  <si>
    <t>LAST-ADJ-FACTOR</t>
  </si>
  <si>
    <t>QUANTITY</t>
  </si>
  <si>
    <t>X(12)</t>
  </si>
  <si>
    <t>UNIT-COST</t>
  </si>
  <si>
    <t>UNIT-OF-MEASURE</t>
  </si>
  <si>
    <t>DISCOUNT</t>
  </si>
  <si>
    <t>X(07)</t>
  </si>
  <si>
    <t xml:space="preserve">Transaction Name : </t>
  </si>
  <si>
    <t>Window Field Name</t>
  </si>
  <si>
    <t>R/O</t>
  </si>
  <si>
    <t>Description</t>
  </si>
  <si>
    <t>Field Values</t>
  </si>
  <si>
    <t>Size</t>
  </si>
  <si>
    <t>Decimal Places</t>
  </si>
  <si>
    <t>Start Position</t>
  </si>
  <si>
    <t>End Position</t>
  </si>
  <si>
    <t>Batch Header Record</t>
  </si>
  <si>
    <t>Record Type</t>
  </si>
  <si>
    <t>R</t>
  </si>
  <si>
    <t>Identifies record as a batch header</t>
  </si>
  <si>
    <t>B</t>
  </si>
  <si>
    <t>AN</t>
  </si>
  <si>
    <t>Filler</t>
  </si>
  <si>
    <t>Spaces</t>
  </si>
  <si>
    <t>Document Type</t>
  </si>
  <si>
    <t xml:space="preserve">Document type portion of the Document ID </t>
  </si>
  <si>
    <t>P1</t>
  </si>
  <si>
    <t>Agency Code</t>
  </si>
  <si>
    <t>Agency code of the submitting agency</t>
  </si>
  <si>
    <t>Batch Number</t>
  </si>
  <si>
    <t>Number associated with the batch</t>
  </si>
  <si>
    <t>Net</t>
  </si>
  <si>
    <t>Net sum of document totals</t>
  </si>
  <si>
    <t>Batch Date</t>
  </si>
  <si>
    <t>O</t>
  </si>
  <si>
    <t>Default is the date the document is accepted. Enter the date (mm dd yy) that you want to associate with this document, usually the current date.</t>
  </si>
  <si>
    <t>Batch Ctl Count</t>
  </si>
  <si>
    <t>Number of documents in batch</t>
  </si>
  <si>
    <t>Actual Bath Count</t>
  </si>
  <si>
    <t>D</t>
  </si>
  <si>
    <t xml:space="preserve">System calculated number of documents in batch. </t>
  </si>
  <si>
    <t>Actual Bath Amount</t>
  </si>
  <si>
    <t>This amount is system-computed and displays the net total of the document amounts. The decimal is implied. if 100 is entered, it will display as 1.00.</t>
  </si>
  <si>
    <t>Document Header Record</t>
  </si>
  <si>
    <t>Identifies record as a document header</t>
  </si>
  <si>
    <t xml:space="preserve">Number associated with the batch </t>
  </si>
  <si>
    <t>Document Number</t>
  </si>
  <si>
    <t xml:space="preserve">Number associated with the document </t>
  </si>
  <si>
    <t>Trans Code</t>
  </si>
  <si>
    <t xml:space="preserve">Document type portion of the Document ID. </t>
  </si>
  <si>
    <t>Trans Agency Number</t>
  </si>
  <si>
    <t>Agency code of the submitting agency.</t>
  </si>
  <si>
    <t>Trans Number Number</t>
  </si>
  <si>
    <t xml:space="preserve">Number associated with the document. </t>
  </si>
  <si>
    <t>Accounting Period</t>
  </si>
  <si>
    <r>
      <t xml:space="preserve">Default is inferred from </t>
    </r>
    <r>
      <rPr>
        <b/>
        <sz val="10"/>
        <rFont val="Arial"/>
        <family val="2"/>
      </rPr>
      <t>Date of Record</t>
    </r>
    <r>
      <rPr>
        <sz val="10"/>
        <rFont val="Arial"/>
        <family val="0"/>
      </rPr>
      <t>. Enter the accounting period you want associated with these lines (it must be open). Do not enter a future accounting period.(mm yy)</t>
    </r>
  </si>
  <si>
    <t>Budget FY</t>
  </si>
  <si>
    <t>Default is the current fiscal year. If you want these transactions recorded in another budget fiscal year, enter the desired open fiscal year. Enter an open year that is not a future budget fiscal year.</t>
  </si>
  <si>
    <t>New/ Modification [Action]</t>
  </si>
  <si>
    <r>
      <t xml:space="preserve">Valid values are: </t>
    </r>
    <r>
      <rPr>
        <b/>
        <i/>
        <sz val="10"/>
        <rFont val="Arial"/>
        <family val="2"/>
      </rPr>
      <t>New [E]</t>
    </r>
    <r>
      <rPr>
        <sz val="10"/>
        <rFont val="Arial"/>
        <family val="0"/>
      </rPr>
      <t xml:space="preserve">, used to enter a new document. </t>
    </r>
    <r>
      <rPr>
        <b/>
        <i/>
        <sz val="10"/>
        <rFont val="Arial"/>
        <family val="2"/>
      </rPr>
      <t>Modification [M]</t>
    </r>
    <r>
      <rPr>
        <sz val="10"/>
        <rFont val="Arial"/>
        <family val="0"/>
      </rPr>
      <t xml:space="preserve">, This lets you add lines to a previous document, change the amounts on existing lines (not codes), or cancel a line amount to zero. To change codes in a existing line, you must cancel that line and enter a new line. You can record both these lines on the same document by entering </t>
    </r>
    <r>
      <rPr>
        <b/>
        <i/>
        <sz val="10"/>
        <rFont val="Arial"/>
        <family val="2"/>
      </rPr>
      <t>Modification [M]</t>
    </r>
    <r>
      <rPr>
        <sz val="10"/>
        <rFont val="Arial"/>
        <family val="0"/>
      </rPr>
      <t>.</t>
    </r>
  </si>
  <si>
    <t>E, M</t>
  </si>
  <si>
    <t>Scheduled Pay Date</t>
  </si>
  <si>
    <r>
      <t xml:space="preserve">Default automatically assigns a date according to the following rules: If </t>
    </r>
    <r>
      <rPr>
        <b/>
        <sz val="10"/>
        <rFont val="Arial"/>
        <family val="2"/>
      </rPr>
      <t>Scheduled Payment Day</t>
    </r>
    <r>
      <rPr>
        <sz val="10"/>
        <rFont val="Arial"/>
        <family val="0"/>
      </rPr>
      <t xml:space="preserve"> is entered on Vendor (VEN2) for this document's vendor, that value is used. The payment day is the day of the month when you want to pay this vendor. The system assigns the payment date using this day and the current month, or, if the resulting date has already passed, the next month. </t>
    </r>
    <r>
      <rPr>
        <b/>
        <sz val="10"/>
        <rFont val="Arial"/>
        <family val="2"/>
      </rPr>
      <t>System Payment Lag</t>
    </r>
    <r>
      <rPr>
        <sz val="10"/>
        <rFont val="Arial"/>
        <family val="0"/>
      </rPr>
      <t xml:space="preserve"> on System Control Options (SOP2) is used as the default if </t>
    </r>
    <r>
      <rPr>
        <b/>
        <sz val="10"/>
        <rFont val="Arial"/>
        <family val="2"/>
      </rPr>
      <t>Scheduled Payment Day</t>
    </r>
    <r>
      <rPr>
        <sz val="10"/>
        <rFont val="Arial"/>
        <family val="0"/>
      </rPr>
      <t xml:space="preserve"> is blank on Vendor (VEN2). The payment lag is the number of days from the voucher date when you want to issue payment. If both </t>
    </r>
    <r>
      <rPr>
        <b/>
        <sz val="10"/>
        <rFont val="Arial"/>
        <family val="2"/>
      </rPr>
      <t>Scheduled Payment Day</t>
    </r>
    <r>
      <rPr>
        <sz val="10"/>
        <rFont val="Arial"/>
        <family val="0"/>
      </rPr>
      <t xml:space="preserve"> on Vendor (VEN2) and </t>
    </r>
    <r>
      <rPr>
        <b/>
        <sz val="10"/>
        <rFont val="Arial"/>
        <family val="2"/>
      </rPr>
      <t>System Payment Lag</t>
    </r>
    <r>
      <rPr>
        <sz val="10"/>
        <rFont val="Arial"/>
        <family val="0"/>
      </rPr>
      <t xml:space="preserve"> on System Control Options (SOP2) are blank, then the system date is used. Applies only to vouchers for outside vendors. Enter the date when you want the check for this payment voucher issued, if you want to override the system computed date. You can change scheduled payment dates on modifying transactions or through Payment Voucher Scheduling (SCHD).</t>
    </r>
  </si>
  <si>
    <t>Offset Liability Acct</t>
  </si>
  <si>
    <r>
      <t xml:space="preserve">Default is the value entered in </t>
    </r>
    <r>
      <rPr>
        <b/>
        <sz val="10"/>
        <rFont val="Arial"/>
        <family val="2"/>
      </rPr>
      <t>Vouchers Payable</t>
    </r>
    <r>
      <rPr>
        <sz val="10"/>
        <rFont val="Arial"/>
        <family val="0"/>
      </rPr>
      <t xml:space="preserve"> on System Special Accounts (SPEC). Enter the balance sheet account you want credited for the liability created by this voucher. See Balance Sheet Account Index (BACC) for valid values.</t>
    </r>
  </si>
  <si>
    <t>Vendor Code</t>
  </si>
  <si>
    <t>C</t>
  </si>
  <si>
    <t>Required if Vendor/Commodity Control on System Control Options (SOPT) is set to Both Controls in Effect [Y]). Leave blank on internal vouchers. Otherwise, it is optional. Enter the vendor you want paid as a result of this document. See Vendor Index (VEND) for valid values.</t>
  </si>
  <si>
    <t>Check Category</t>
  </si>
  <si>
    <t>This field specifies the category that this check voucher is printed under. Vouchers are summed by vendor and check category. See Check Category (CCAT) for valid values.</t>
  </si>
  <si>
    <t>Single Check</t>
  </si>
  <si>
    <r>
      <t>Defaults to</t>
    </r>
    <r>
      <rPr>
        <b/>
        <i/>
        <sz val="10"/>
        <rFont val="Arial"/>
        <family val="2"/>
      </rPr>
      <t xml:space="preserve"> Default [space]</t>
    </r>
    <r>
      <rPr>
        <sz val="10"/>
        <rFont val="Arial"/>
        <family val="0"/>
      </rPr>
      <t xml:space="preserve">. Only specify a choice here if a vendor elects to receive payments in a different manner than already specified on Vendor (VEN2). Select </t>
    </r>
    <r>
      <rPr>
        <b/>
        <i/>
        <sz val="10"/>
        <rFont val="Arial"/>
        <family val="2"/>
      </rPr>
      <t>Yes [Y]</t>
    </r>
    <r>
      <rPr>
        <sz val="10"/>
        <rFont val="Arial"/>
        <family val="0"/>
      </rPr>
      <t xml:space="preserve"> if you want a separate check printed specifically for this voucher. If </t>
    </r>
    <r>
      <rPr>
        <b/>
        <i/>
        <sz val="10"/>
        <rFont val="Arial"/>
        <family val="2"/>
      </rPr>
      <t>Default [space]</t>
    </r>
    <r>
      <rPr>
        <sz val="10"/>
        <rFont val="Arial"/>
        <family val="0"/>
      </rPr>
      <t xml:space="preserve"> is selected, the system adds this voucher’s amounts together with other vouchers for the same vendor (by check category) to obtain a combined voucher check amount. On a modification transaction, select </t>
    </r>
    <r>
      <rPr>
        <b/>
        <i/>
        <sz val="10"/>
        <rFont val="Arial"/>
        <family val="2"/>
      </rPr>
      <t>No Change</t>
    </r>
    <r>
      <rPr>
        <sz val="10"/>
        <rFont val="Arial"/>
        <family val="0"/>
      </rPr>
      <t>.</t>
    </r>
  </si>
  <si>
    <t>Space, Y, N</t>
  </si>
  <si>
    <t>Fixed Asset Ind</t>
  </si>
  <si>
    <r>
      <t xml:space="preserve">Default is </t>
    </r>
    <r>
      <rPr>
        <b/>
        <i/>
        <sz val="10"/>
        <rFont val="Arial"/>
        <family val="2"/>
      </rPr>
      <t>No Change [space]</t>
    </r>
    <r>
      <rPr>
        <sz val="10"/>
        <rFont val="Arial"/>
        <family val="0"/>
      </rPr>
      <t xml:space="preserve">. Valid values are: </t>
    </r>
    <r>
      <rPr>
        <b/>
        <i/>
        <sz val="10"/>
        <rFont val="Arial"/>
        <family val="2"/>
      </rPr>
      <t>Create One Shell [F]</t>
    </r>
    <r>
      <rPr>
        <sz val="10"/>
        <rFont val="Arial"/>
        <family val="0"/>
      </rPr>
      <t xml:space="preserve">. The system will create one Fixed Asset Acquisition (FA) document for each line on this document. </t>
    </r>
    <r>
      <rPr>
        <b/>
        <i/>
        <sz val="10"/>
        <rFont val="Arial"/>
        <family val="2"/>
      </rPr>
      <t>Create Multiple Shells [Q]</t>
    </r>
    <r>
      <rPr>
        <sz val="10"/>
        <rFont val="Arial"/>
        <family val="0"/>
      </rPr>
      <t xml:space="preserve">. The system will create the quantity of Fixed Asset Acquisition (FA) documents specified in </t>
    </r>
    <r>
      <rPr>
        <b/>
        <sz val="10"/>
        <rFont val="Arial"/>
        <family val="2"/>
      </rPr>
      <t>Quantity</t>
    </r>
    <r>
      <rPr>
        <sz val="10"/>
        <rFont val="Arial"/>
        <family val="0"/>
      </rPr>
      <t xml:space="preserve"> for each line on this document.</t>
    </r>
  </si>
  <si>
    <t>Space, F, Q</t>
  </si>
  <si>
    <t>Document Total</t>
  </si>
  <si>
    <r>
      <t xml:space="preserve">Enter the net amount of all lines on the document, not including tax if the tax codes used on the document are for use tax. To compute this amount: </t>
    </r>
    <r>
      <rPr>
        <b/>
        <sz val="10"/>
        <rFont val="Arial"/>
        <family val="2"/>
      </rPr>
      <t>1</t>
    </r>
    <r>
      <rPr>
        <sz val="10"/>
        <rFont val="Arial"/>
        <family val="0"/>
      </rPr>
      <t xml:space="preserve">. Add all the increase amounts. </t>
    </r>
    <r>
      <rPr>
        <b/>
        <sz val="10"/>
        <rFont val="Arial"/>
        <family val="2"/>
      </rPr>
      <t>2</t>
    </r>
    <r>
      <rPr>
        <sz val="10"/>
        <rFont val="Arial"/>
        <family val="0"/>
      </rPr>
      <t xml:space="preserve">. Add all the decrease amounts. </t>
    </r>
    <r>
      <rPr>
        <b/>
        <sz val="10"/>
        <rFont val="Arial"/>
        <family val="2"/>
      </rPr>
      <t>3</t>
    </r>
    <r>
      <rPr>
        <sz val="10"/>
        <rFont val="Arial"/>
        <family val="0"/>
      </rPr>
      <t xml:space="preserve">. Subtract the smaller of these amounts from the larger. </t>
    </r>
    <r>
      <rPr>
        <b/>
        <sz val="10"/>
        <rFont val="Arial"/>
        <family val="2"/>
      </rPr>
      <t>4</t>
    </r>
    <r>
      <rPr>
        <sz val="10"/>
        <rFont val="Arial"/>
        <family val="0"/>
      </rPr>
      <t xml:space="preserve">. If the tax codes used are marked U (use tax) on Tax Code (TAXT), add together all the adjustment amounts on the lines (pay attention to signs) and subtract that amount from the result of #3. </t>
    </r>
    <r>
      <rPr>
        <b/>
        <sz val="10"/>
        <rFont val="Arial"/>
        <family val="2"/>
      </rPr>
      <t>5</t>
    </r>
    <r>
      <rPr>
        <sz val="10"/>
        <rFont val="Arial"/>
        <family val="0"/>
      </rPr>
      <t>. Enter that amount.</t>
    </r>
  </si>
  <si>
    <t>Name</t>
  </si>
  <si>
    <r>
      <t xml:space="preserve">Default is inferred from Vendor (VEN2). Required on vouchers for outside vendors when </t>
    </r>
    <r>
      <rPr>
        <b/>
        <sz val="10"/>
        <rFont val="Arial"/>
        <family val="2"/>
      </rPr>
      <t>Vendor Code</t>
    </r>
    <r>
      <rPr>
        <sz val="10"/>
        <rFont val="Arial"/>
        <family val="0"/>
      </rPr>
      <t xml:space="preserve"> is blank or if a miscellaneous vendor code is used. Enter the name you want printed on checks.</t>
    </r>
  </si>
  <si>
    <t>Address 1</t>
  </si>
  <si>
    <t>Default is inferred from Vendor (VEN2). Required on vouchers for outside vendors when Vendor Code is blank or if a miscellaneous vendor code is used. Enter the address you want printed on checks.</t>
  </si>
  <si>
    <t>Address 2</t>
  </si>
  <si>
    <t>City 3</t>
  </si>
  <si>
    <t>This field accepts City for address 3.</t>
  </si>
  <si>
    <t>State 3</t>
  </si>
  <si>
    <t>This field accepts State for address 3.</t>
  </si>
  <si>
    <t>Zip Code 3</t>
  </si>
  <si>
    <t>This field accepts Zip Code for address 3, it displays as nnnnn-nnnn.</t>
  </si>
  <si>
    <t>Filler (Seller-Accounts)</t>
  </si>
  <si>
    <t>Calculated Total</t>
  </si>
  <si>
    <t>This field contains the system-computed total of the line amounts. The decimal is inferred, if 100 is entered it will display as 1.00.</t>
  </si>
  <si>
    <t>Tax Code</t>
  </si>
  <si>
    <t>To use this field, you must install the Extended Purchasing Subsystem (EPS) and turn linking on. Enter the tax rate used for this document. See Tax Code (TAXT) for valid values. This field is used to calculate tax on each line. If this field is left blank and all line tax codes are the same, the tax code is inferred but not displayed.</t>
  </si>
  <si>
    <t>Use Tax Total</t>
  </si>
  <si>
    <t>The total amount of tax calculated for this document is displayed if the tax codes used on the document are Use Tax. This amount plus the document total must equal the calculated total.</t>
  </si>
  <si>
    <t>EFT</t>
  </si>
  <si>
    <r>
      <t xml:space="preserve">Defaults to </t>
    </r>
    <r>
      <rPr>
        <b/>
        <i/>
        <sz val="10"/>
        <rFont val="Arial"/>
        <family val="2"/>
      </rPr>
      <t>Default [space]</t>
    </r>
    <r>
      <rPr>
        <sz val="10"/>
        <rFont val="Arial"/>
        <family val="0"/>
      </rPr>
      <t xml:space="preserve">. Required if you want the current payment voucher paid by Electronic Funds Transfer (EFT). Valid selections are </t>
    </r>
    <r>
      <rPr>
        <b/>
        <i/>
        <sz val="10"/>
        <rFont val="Arial"/>
        <family val="2"/>
      </rPr>
      <t>Default [space]</t>
    </r>
    <r>
      <rPr>
        <sz val="10"/>
        <rFont val="Arial"/>
        <family val="0"/>
      </rPr>
      <t xml:space="preserve">, </t>
    </r>
    <r>
      <rPr>
        <b/>
        <i/>
        <sz val="10"/>
        <rFont val="Arial"/>
        <family val="2"/>
      </rPr>
      <t>No Change [blank]</t>
    </r>
    <r>
      <rPr>
        <sz val="10"/>
        <rFont val="Arial"/>
        <family val="0"/>
      </rPr>
      <t xml:space="preserve">, </t>
    </r>
    <r>
      <rPr>
        <b/>
        <i/>
        <sz val="10"/>
        <rFont val="Arial"/>
        <family val="2"/>
      </rPr>
      <t>Yes [Y]</t>
    </r>
    <r>
      <rPr>
        <sz val="10"/>
        <rFont val="Arial"/>
        <family val="0"/>
      </rPr>
      <t xml:space="preserve">, or </t>
    </r>
    <r>
      <rPr>
        <b/>
        <i/>
        <sz val="10"/>
        <rFont val="Arial"/>
        <family val="2"/>
      </rPr>
      <t>No [N]</t>
    </r>
    <r>
      <rPr>
        <sz val="10"/>
        <rFont val="Arial"/>
        <family val="0"/>
      </rPr>
      <t>. Enter</t>
    </r>
    <r>
      <rPr>
        <b/>
        <i/>
        <sz val="10"/>
        <rFont val="Arial"/>
        <family val="2"/>
      </rPr>
      <t xml:space="preserve"> Yes [Y]</t>
    </r>
    <r>
      <rPr>
        <sz val="10"/>
        <rFont val="Arial"/>
        <family val="0"/>
      </rPr>
      <t xml:space="preserve"> in this field and enter a valid application type to select this voucher for electronic funds payment. When blank, this field defaults to </t>
    </r>
    <r>
      <rPr>
        <b/>
        <i/>
        <sz val="10"/>
        <rFont val="Arial"/>
        <family val="2"/>
      </rPr>
      <t>No [N]</t>
    </r>
    <r>
      <rPr>
        <sz val="10"/>
        <rFont val="Arial"/>
        <family val="0"/>
      </rPr>
      <t xml:space="preserve">, unless the vendor is eligible for electronic fund transfer. A vendor is eligible for Electronic Funds Transfer (EFT) when </t>
    </r>
    <r>
      <rPr>
        <b/>
        <sz val="10"/>
        <rFont val="Arial"/>
        <family val="2"/>
      </rPr>
      <t>EFT Status</t>
    </r>
    <r>
      <rPr>
        <sz val="10"/>
        <rFont val="Arial"/>
        <family val="0"/>
      </rPr>
      <t xml:space="preserve"> on Vendor (VEN2) is </t>
    </r>
    <r>
      <rPr>
        <b/>
        <i/>
        <sz val="10"/>
        <rFont val="Arial"/>
        <family val="2"/>
      </rPr>
      <t>Active [A]</t>
    </r>
    <r>
      <rPr>
        <sz val="10"/>
        <rFont val="Arial"/>
        <family val="0"/>
      </rPr>
      <t xml:space="preserve">. If </t>
    </r>
    <r>
      <rPr>
        <b/>
        <sz val="10"/>
        <rFont val="Arial"/>
        <family val="2"/>
      </rPr>
      <t>EPPV Requirements</t>
    </r>
    <r>
      <rPr>
        <sz val="10"/>
        <rFont val="Arial"/>
        <family val="0"/>
      </rPr>
      <t xml:space="preserve"> on EPS System Control Options (ESOP) is </t>
    </r>
    <r>
      <rPr>
        <b/>
        <i/>
        <sz val="10"/>
        <rFont val="Arial"/>
        <family val="2"/>
      </rPr>
      <t>Yes [Y]</t>
    </r>
    <r>
      <rPr>
        <sz val="10"/>
        <rFont val="Arial"/>
        <family val="0"/>
      </rPr>
      <t xml:space="preserve">, and the vendor is eligible for electronic funds transfer, this field is inferred from the referenced Vendor Invoice (VI) as long as </t>
    </r>
    <r>
      <rPr>
        <b/>
        <sz val="10"/>
        <rFont val="Arial"/>
        <family val="2"/>
      </rPr>
      <t>EFT</t>
    </r>
    <r>
      <rPr>
        <sz val="10"/>
        <rFont val="Arial"/>
        <family val="0"/>
      </rPr>
      <t xml:space="preserve"> is set to </t>
    </r>
    <r>
      <rPr>
        <b/>
        <i/>
        <sz val="10"/>
        <rFont val="Arial"/>
        <family val="2"/>
      </rPr>
      <t>Yes [Y]</t>
    </r>
    <r>
      <rPr>
        <sz val="10"/>
        <rFont val="Arial"/>
        <family val="0"/>
      </rPr>
      <t xml:space="preserve"> on all of the invoices referencing this payment voucher.</t>
    </r>
  </si>
  <si>
    <r>
      <t xml:space="preserve"> If</t>
    </r>
    <r>
      <rPr>
        <b/>
        <sz val="10"/>
        <rFont val="Arial"/>
        <family val="2"/>
      </rPr>
      <t xml:space="preserve"> EFT</t>
    </r>
    <r>
      <rPr>
        <sz val="10"/>
        <rFont val="Arial"/>
        <family val="0"/>
      </rPr>
      <t xml:space="preserve"> is not set to </t>
    </r>
    <r>
      <rPr>
        <b/>
        <i/>
        <sz val="10"/>
        <rFont val="Arial"/>
        <family val="2"/>
      </rPr>
      <t>Yes [Y]</t>
    </r>
    <r>
      <rPr>
        <sz val="10"/>
        <rFont val="Arial"/>
        <family val="0"/>
      </rPr>
      <t xml:space="preserve"> on any of the related Vendor Invoice (VI) documents or one or more payment voucher lines do not reference Vendor Invoice (VI) documents, you must manually set </t>
    </r>
    <r>
      <rPr>
        <b/>
        <sz val="10"/>
        <rFont val="Arial"/>
        <family val="2"/>
      </rPr>
      <t>EFT</t>
    </r>
    <r>
      <rPr>
        <sz val="10"/>
        <rFont val="Arial"/>
        <family val="0"/>
      </rPr>
      <t xml:space="preserve"> to </t>
    </r>
    <r>
      <rPr>
        <b/>
        <i/>
        <sz val="10"/>
        <rFont val="Arial"/>
        <family val="2"/>
      </rPr>
      <t>Yes [Y]</t>
    </r>
    <r>
      <rPr>
        <sz val="10"/>
        <rFont val="Arial"/>
        <family val="0"/>
      </rPr>
      <t xml:space="preserve"> on this document. If the vendor is eligible for electronic funds transfer and </t>
    </r>
    <r>
      <rPr>
        <b/>
        <sz val="10"/>
        <rFont val="Arial"/>
        <family val="2"/>
      </rPr>
      <t>EFT</t>
    </r>
    <r>
      <rPr>
        <sz val="10"/>
        <rFont val="Arial"/>
        <family val="0"/>
      </rPr>
      <t xml:space="preserve"> is </t>
    </r>
    <r>
      <rPr>
        <b/>
        <i/>
        <sz val="10"/>
        <rFont val="Arial"/>
        <family val="2"/>
      </rPr>
      <t>Default [space]</t>
    </r>
    <r>
      <rPr>
        <sz val="10"/>
        <rFont val="Arial"/>
        <family val="0"/>
      </rPr>
      <t xml:space="preserve"> or there are no referenced Vendor Invoice (VI) documents, </t>
    </r>
    <r>
      <rPr>
        <b/>
        <sz val="10"/>
        <rFont val="Arial"/>
        <family val="2"/>
      </rPr>
      <t>EFT</t>
    </r>
    <r>
      <rPr>
        <sz val="10"/>
        <rFont val="Arial"/>
        <family val="0"/>
      </rPr>
      <t xml:space="preserve"> defaults to </t>
    </r>
    <r>
      <rPr>
        <b/>
        <i/>
        <sz val="10"/>
        <rFont val="Arial"/>
        <family val="2"/>
      </rPr>
      <t>Yes [Y]</t>
    </r>
    <r>
      <rPr>
        <sz val="10"/>
        <rFont val="Arial"/>
        <family val="0"/>
      </rPr>
      <t xml:space="preserve"> in the document header. When entering internal vouchers, select </t>
    </r>
    <r>
      <rPr>
        <b/>
        <i/>
        <sz val="10"/>
        <rFont val="Arial"/>
        <family val="2"/>
      </rPr>
      <t>Default [space]</t>
    </r>
    <r>
      <rPr>
        <sz val="10"/>
        <rFont val="Arial"/>
        <family val="0"/>
      </rPr>
      <t xml:space="preserve"> in this field.</t>
    </r>
  </si>
  <si>
    <t>Application Type</t>
  </si>
  <si>
    <r>
      <t xml:space="preserve">Required if </t>
    </r>
    <r>
      <rPr>
        <b/>
        <sz val="10"/>
        <rFont val="Arial"/>
        <family val="2"/>
      </rPr>
      <t>EFT</t>
    </r>
    <r>
      <rPr>
        <sz val="10"/>
        <rFont val="Arial"/>
        <family val="0"/>
      </rPr>
      <t xml:space="preserve"> is set to </t>
    </r>
    <r>
      <rPr>
        <b/>
        <i/>
        <sz val="10"/>
        <rFont val="Arial"/>
        <family val="2"/>
      </rPr>
      <t>Yes [Y]</t>
    </r>
    <r>
      <rPr>
        <sz val="10"/>
        <rFont val="Arial"/>
        <family val="0"/>
      </rPr>
      <t xml:space="preserve">; otherwise, do not enter this field. The application type is a two-character code representing the intended application, or use, of the funds being electronically transferred. See Electronic Funds Transfer Application Type (EFTA) for valid values. If </t>
    </r>
    <r>
      <rPr>
        <b/>
        <sz val="10"/>
        <rFont val="Arial"/>
        <family val="2"/>
      </rPr>
      <t>EPPV Requirements</t>
    </r>
    <r>
      <rPr>
        <sz val="10"/>
        <rFont val="Arial"/>
        <family val="0"/>
      </rPr>
      <t xml:space="preserve"> on EPS System Control Options (ESOP) is Yes [Y] the following description also applies. When blank and EFT is set to </t>
    </r>
    <r>
      <rPr>
        <b/>
        <i/>
        <sz val="10"/>
        <rFont val="Arial"/>
        <family val="2"/>
      </rPr>
      <t>Yes [Y]</t>
    </r>
    <r>
      <rPr>
        <sz val="10"/>
        <rFont val="Arial"/>
        <family val="0"/>
      </rPr>
      <t xml:space="preserve">, the application type is automatically taken from the referenced Vendor Invoice (VI), as long as the application types on all of the Vendor Invoice (VI) documents referenced on this payment voucher are the same. If </t>
    </r>
    <r>
      <rPr>
        <b/>
        <sz val="10"/>
        <rFont val="Arial"/>
        <family val="2"/>
      </rPr>
      <t>EFT</t>
    </r>
    <r>
      <rPr>
        <sz val="10"/>
        <rFont val="Arial"/>
        <family val="0"/>
      </rPr>
      <t xml:space="preserve"> is set to </t>
    </r>
    <r>
      <rPr>
        <b/>
        <i/>
        <sz val="10"/>
        <rFont val="Arial"/>
        <family val="2"/>
      </rPr>
      <t>Yes [Y]</t>
    </r>
    <r>
      <rPr>
        <sz val="10"/>
        <rFont val="Arial"/>
        <family val="0"/>
      </rPr>
      <t xml:space="preserve"> and there are no Vendor Invoice (VI) documents to take the application type from, the application type is automatically taken from </t>
    </r>
    <r>
      <rPr>
        <b/>
        <sz val="10"/>
        <rFont val="Arial"/>
        <family val="2"/>
      </rPr>
      <t>EFT Type</t>
    </r>
    <r>
      <rPr>
        <sz val="10"/>
        <rFont val="Arial"/>
        <family val="0"/>
      </rPr>
      <t xml:space="preserve"> on Vendor (VEN2), if one exists. Otherwise, the user must supply this field.</t>
    </r>
  </si>
  <si>
    <t>Charge Basis</t>
  </si>
  <si>
    <r>
      <t xml:space="preserve">Defaults to </t>
    </r>
    <r>
      <rPr>
        <b/>
        <i/>
        <sz val="10"/>
        <rFont val="Arial"/>
        <family val="2"/>
      </rPr>
      <t>Default [space]</t>
    </r>
    <r>
      <rPr>
        <sz val="10"/>
        <rFont val="Arial"/>
        <family val="0"/>
      </rPr>
      <t xml:space="preserve">. To use this field, you must install the Extended Purchasing Subsystem (EPS) and turn linking on. This field indicates whether or not freight charges factor into the total cost of this commodity and what method is used to calculate those charges. Valid values are: </t>
    </r>
    <r>
      <rPr>
        <b/>
        <i/>
        <sz val="10"/>
        <rFont val="Arial"/>
        <family val="2"/>
      </rPr>
      <t>Default [space]</t>
    </r>
    <r>
      <rPr>
        <sz val="10"/>
        <rFont val="Arial"/>
        <family val="0"/>
      </rPr>
      <t xml:space="preserve">, If this document references another document with a freight indicator value, this field is set to </t>
    </r>
    <r>
      <rPr>
        <b/>
        <i/>
        <sz val="10"/>
        <rFont val="Arial"/>
        <family val="2"/>
      </rPr>
      <t>By Commodity [C]</t>
    </r>
    <r>
      <rPr>
        <sz val="10"/>
        <rFont val="Arial"/>
        <family val="0"/>
      </rPr>
      <t xml:space="preserve">. Otherwise, freight is not included on this document. </t>
    </r>
    <r>
      <rPr>
        <b/>
        <i/>
        <sz val="10"/>
        <rFont val="Arial"/>
        <family val="2"/>
      </rPr>
      <t>By Quantity [Q]</t>
    </r>
    <r>
      <rPr>
        <sz val="10"/>
        <rFont val="Arial"/>
        <family val="0"/>
      </rPr>
      <t xml:space="preserve">, Prorate the freight total for the current document across all commodity lines by quantity. </t>
    </r>
    <r>
      <rPr>
        <b/>
        <i/>
        <sz val="10"/>
        <rFont val="Arial"/>
        <family val="2"/>
      </rPr>
      <t>By Line [D]</t>
    </r>
    <r>
      <rPr>
        <sz val="10"/>
        <rFont val="Arial"/>
        <family val="0"/>
      </rPr>
      <t xml:space="preserve">, Prorate the freight total for the current document across all commodity lines by pre-tax-amount. </t>
    </r>
    <r>
      <rPr>
        <b/>
        <i/>
        <sz val="10"/>
        <rFont val="Arial"/>
        <family val="2"/>
      </rPr>
      <t>By Commodity [C]</t>
    </r>
    <r>
      <rPr>
        <sz val="10"/>
        <rFont val="Arial"/>
        <family val="0"/>
      </rPr>
      <t xml:space="preserve">, Allow users the option of entering freight on individual commodity lines. </t>
    </r>
    <r>
      <rPr>
        <b/>
        <i/>
        <sz val="10"/>
        <rFont val="Arial"/>
        <family val="2"/>
      </rPr>
      <t>No Freight Allowed [N]</t>
    </r>
    <r>
      <rPr>
        <sz val="10"/>
        <rFont val="Arial"/>
        <family val="0"/>
      </rPr>
      <t xml:space="preserve">, Do not include freight on this document. Freight is not inferred if another document is referenced. </t>
    </r>
    <r>
      <rPr>
        <b/>
        <i/>
        <sz val="10"/>
        <rFont val="Arial"/>
        <family val="2"/>
      </rPr>
      <t>No Change [space]</t>
    </r>
    <r>
      <rPr>
        <sz val="10"/>
        <rFont val="Arial"/>
        <family val="0"/>
      </rPr>
      <t>.</t>
    </r>
  </si>
  <si>
    <t>Space, Q, D, C, N</t>
  </si>
  <si>
    <t>Freight (Amount)</t>
  </si>
  <si>
    <r>
      <t xml:space="preserve">If </t>
    </r>
    <r>
      <rPr>
        <b/>
        <sz val="10"/>
        <rFont val="Arial"/>
        <family val="2"/>
      </rPr>
      <t>Charge Basis</t>
    </r>
    <r>
      <rPr>
        <sz val="10"/>
        <rFont val="Arial"/>
        <family val="0"/>
      </rPr>
      <t xml:space="preserve"> is</t>
    </r>
    <r>
      <rPr>
        <b/>
        <i/>
        <sz val="10"/>
        <rFont val="Arial"/>
        <family val="2"/>
      </rPr>
      <t xml:space="preserve"> By Commodity [C]</t>
    </r>
    <r>
      <rPr>
        <sz val="10"/>
        <rFont val="Arial"/>
        <family val="0"/>
      </rPr>
      <t xml:space="preserve">, the freight total for the document is supplied by the system when this field is blank. If </t>
    </r>
    <r>
      <rPr>
        <b/>
        <sz val="10"/>
        <rFont val="Arial"/>
        <family val="2"/>
      </rPr>
      <t>Charge Basis</t>
    </r>
    <r>
      <rPr>
        <sz val="10"/>
        <rFont val="Arial"/>
        <family val="0"/>
      </rPr>
      <t xml:space="preserve"> is </t>
    </r>
    <r>
      <rPr>
        <b/>
        <i/>
        <sz val="10"/>
        <rFont val="Arial"/>
        <family val="2"/>
      </rPr>
      <t>By Quantity [Q]</t>
    </r>
    <r>
      <rPr>
        <sz val="10"/>
        <rFont val="Arial"/>
        <family val="0"/>
      </rPr>
      <t xml:space="preserve"> or</t>
    </r>
    <r>
      <rPr>
        <b/>
        <i/>
        <sz val="10"/>
        <rFont val="Arial"/>
        <family val="2"/>
      </rPr>
      <t xml:space="preserve"> By Line [D]</t>
    </r>
    <r>
      <rPr>
        <sz val="10"/>
        <rFont val="Arial"/>
        <family val="0"/>
      </rPr>
      <t xml:space="preserve">, this amount is required. If a value is entered, regardless of the value in </t>
    </r>
    <r>
      <rPr>
        <b/>
        <sz val="10"/>
        <rFont val="Arial"/>
        <family val="2"/>
      </rPr>
      <t>Charge Basis</t>
    </r>
    <r>
      <rPr>
        <sz val="10"/>
        <rFont val="Arial"/>
        <family val="0"/>
      </rPr>
      <t>, it must equal the sum of all commodity line freight amounts.</t>
    </r>
  </si>
  <si>
    <t>Freight (Def/Inc/Dec)</t>
  </si>
  <si>
    <r>
      <t xml:space="preserve">Defaults to </t>
    </r>
    <r>
      <rPr>
        <b/>
        <i/>
        <sz val="10"/>
        <rFont val="Arial"/>
        <family val="2"/>
      </rPr>
      <t>Increase [I]</t>
    </r>
    <r>
      <rPr>
        <sz val="10"/>
        <rFont val="Arial"/>
        <family val="0"/>
      </rPr>
      <t xml:space="preserve">. Required when modifying </t>
    </r>
    <r>
      <rPr>
        <b/>
        <sz val="10"/>
        <rFont val="Arial"/>
        <family val="2"/>
      </rPr>
      <t>Freight Amount</t>
    </r>
    <r>
      <rPr>
        <sz val="10"/>
        <rFont val="Arial"/>
        <family val="0"/>
      </rPr>
      <t xml:space="preserve">; select </t>
    </r>
    <r>
      <rPr>
        <b/>
        <i/>
        <sz val="10"/>
        <rFont val="Arial"/>
        <family val="2"/>
      </rPr>
      <t>Default [space]</t>
    </r>
    <r>
      <rPr>
        <sz val="10"/>
        <rFont val="Arial"/>
        <family val="0"/>
      </rPr>
      <t xml:space="preserve"> or </t>
    </r>
    <r>
      <rPr>
        <b/>
        <i/>
        <sz val="10"/>
        <rFont val="Arial"/>
        <family val="2"/>
      </rPr>
      <t>Increase [I]</t>
    </r>
    <r>
      <rPr>
        <sz val="10"/>
        <rFont val="Arial"/>
        <family val="0"/>
      </rPr>
      <t xml:space="preserve"> during a new entry; select </t>
    </r>
    <r>
      <rPr>
        <b/>
        <i/>
        <sz val="10"/>
        <rFont val="Arial"/>
        <family val="2"/>
      </rPr>
      <t>Default [space]</t>
    </r>
    <r>
      <rPr>
        <sz val="10"/>
        <rFont val="Arial"/>
        <family val="0"/>
      </rPr>
      <t xml:space="preserve"> when </t>
    </r>
    <r>
      <rPr>
        <b/>
        <sz val="10"/>
        <rFont val="Arial"/>
        <family val="2"/>
      </rPr>
      <t>Freight Amount</t>
    </r>
    <r>
      <rPr>
        <sz val="10"/>
        <rFont val="Arial"/>
        <family val="0"/>
      </rPr>
      <t xml:space="preserve"> is blank.</t>
    </r>
  </si>
  <si>
    <t>Space, I, D</t>
  </si>
  <si>
    <t>Qty (Amount)</t>
  </si>
  <si>
    <r>
      <t xml:space="preserve">Required if </t>
    </r>
    <r>
      <rPr>
        <b/>
        <sz val="10"/>
        <rFont val="Arial"/>
        <family val="2"/>
      </rPr>
      <t>Charge Basis</t>
    </r>
    <r>
      <rPr>
        <sz val="10"/>
        <rFont val="Arial"/>
        <family val="0"/>
      </rPr>
      <t xml:space="preserve"> is </t>
    </r>
    <r>
      <rPr>
        <b/>
        <i/>
        <sz val="10"/>
        <rFont val="Arial"/>
        <family val="2"/>
      </rPr>
      <t>By Quantity [Q]</t>
    </r>
    <r>
      <rPr>
        <sz val="10"/>
        <rFont val="Arial"/>
        <family val="0"/>
      </rPr>
      <t xml:space="preserve">; leave blank if </t>
    </r>
    <r>
      <rPr>
        <b/>
        <sz val="10"/>
        <rFont val="Arial"/>
        <family val="2"/>
      </rPr>
      <t>Charge Basis</t>
    </r>
    <r>
      <rPr>
        <sz val="10"/>
        <rFont val="Arial"/>
        <family val="0"/>
      </rPr>
      <t xml:space="preserve"> is any other value. Enter the total quantity for the document.</t>
    </r>
  </si>
  <si>
    <t>Qty (Def/Inc/Dec)</t>
  </si>
  <si>
    <r>
      <t xml:space="preserve">Defaults to </t>
    </r>
    <r>
      <rPr>
        <b/>
        <i/>
        <sz val="10"/>
        <rFont val="Arial"/>
        <family val="2"/>
      </rPr>
      <t>Default [space]</t>
    </r>
    <r>
      <rPr>
        <sz val="10"/>
        <rFont val="Arial"/>
        <family val="0"/>
      </rPr>
      <t xml:space="preserve">. Required when modifying </t>
    </r>
    <r>
      <rPr>
        <b/>
        <sz val="10"/>
        <rFont val="Arial"/>
        <family val="2"/>
      </rPr>
      <t>Quantity Amount</t>
    </r>
    <r>
      <rPr>
        <sz val="10"/>
        <rFont val="Arial"/>
        <family val="0"/>
      </rPr>
      <t xml:space="preserve">; select </t>
    </r>
    <r>
      <rPr>
        <b/>
        <i/>
        <sz val="10"/>
        <rFont val="Arial"/>
        <family val="2"/>
      </rPr>
      <t>Default [space]</t>
    </r>
    <r>
      <rPr>
        <sz val="10"/>
        <rFont val="Arial"/>
        <family val="0"/>
      </rPr>
      <t xml:space="preserve"> or </t>
    </r>
    <r>
      <rPr>
        <b/>
        <i/>
        <sz val="10"/>
        <rFont val="Arial"/>
        <family val="2"/>
      </rPr>
      <t>Increase [I]</t>
    </r>
    <r>
      <rPr>
        <sz val="10"/>
        <rFont val="Arial"/>
        <family val="0"/>
      </rPr>
      <t xml:space="preserve"> during a new entry; select</t>
    </r>
    <r>
      <rPr>
        <b/>
        <i/>
        <sz val="10"/>
        <rFont val="Arial"/>
        <family val="2"/>
      </rPr>
      <t xml:space="preserve"> Default [space]</t>
    </r>
    <r>
      <rPr>
        <sz val="10"/>
        <rFont val="Arial"/>
        <family val="0"/>
      </rPr>
      <t xml:space="preserve"> when </t>
    </r>
    <r>
      <rPr>
        <b/>
        <sz val="10"/>
        <rFont val="Arial"/>
        <family val="2"/>
      </rPr>
      <t>Quantity Amount</t>
    </r>
    <r>
      <rPr>
        <sz val="10"/>
        <rFont val="Arial"/>
        <family val="0"/>
      </rPr>
      <t xml:space="preserve"> is blank.</t>
    </r>
  </si>
  <si>
    <t>Line (Amount)</t>
  </si>
  <si>
    <r>
      <t xml:space="preserve">Required if </t>
    </r>
    <r>
      <rPr>
        <b/>
        <sz val="10"/>
        <rFont val="Arial"/>
        <family val="2"/>
      </rPr>
      <t>Charge Basis</t>
    </r>
    <r>
      <rPr>
        <sz val="10"/>
        <rFont val="Arial"/>
        <family val="0"/>
      </rPr>
      <t xml:space="preserve"> is </t>
    </r>
    <r>
      <rPr>
        <b/>
        <i/>
        <sz val="10"/>
        <rFont val="Arial"/>
        <family val="2"/>
      </rPr>
      <t>By Line [D]</t>
    </r>
    <r>
      <rPr>
        <sz val="10"/>
        <rFont val="Arial"/>
        <family val="0"/>
      </rPr>
      <t xml:space="preserve"> and leave blank if the freight indicator is any other value. Enter total cost of all commodity lines on this document before tax and freight, but after discounts are factored in.</t>
    </r>
  </si>
  <si>
    <t>Line (Def/Inc/Dec)</t>
  </si>
  <si>
    <r>
      <t xml:space="preserve">Defaults to </t>
    </r>
    <r>
      <rPr>
        <b/>
        <i/>
        <sz val="10"/>
        <rFont val="Arial"/>
        <family val="2"/>
      </rPr>
      <t>Increase [I]</t>
    </r>
    <r>
      <rPr>
        <sz val="10"/>
        <rFont val="Arial"/>
        <family val="0"/>
      </rPr>
      <t>. Select</t>
    </r>
    <r>
      <rPr>
        <b/>
        <i/>
        <sz val="10"/>
        <rFont val="Arial"/>
        <family val="2"/>
      </rPr>
      <t xml:space="preserve"> Increase [I] </t>
    </r>
    <r>
      <rPr>
        <sz val="10"/>
        <rFont val="Arial"/>
        <family val="0"/>
      </rPr>
      <t xml:space="preserve">or </t>
    </r>
    <r>
      <rPr>
        <b/>
        <i/>
        <sz val="10"/>
        <rFont val="Arial"/>
        <family val="2"/>
      </rPr>
      <t>Decrease [D]</t>
    </r>
    <r>
      <rPr>
        <sz val="10"/>
        <rFont val="Arial"/>
        <family val="0"/>
      </rPr>
      <t xml:space="preserve"> if modifying Line Amount; select </t>
    </r>
    <r>
      <rPr>
        <b/>
        <i/>
        <sz val="10"/>
        <rFont val="Arial"/>
        <family val="2"/>
      </rPr>
      <t>Default [space]</t>
    </r>
    <r>
      <rPr>
        <sz val="10"/>
        <rFont val="Arial"/>
        <family val="0"/>
      </rPr>
      <t xml:space="preserve"> or </t>
    </r>
    <r>
      <rPr>
        <b/>
        <i/>
        <sz val="10"/>
        <rFont val="Arial"/>
        <family val="2"/>
      </rPr>
      <t>Increase [I]</t>
    </r>
    <r>
      <rPr>
        <sz val="10"/>
        <rFont val="Arial"/>
        <family val="0"/>
      </rPr>
      <t xml:space="preserve"> during a new entry; and select </t>
    </r>
    <r>
      <rPr>
        <b/>
        <i/>
        <sz val="10"/>
        <rFont val="Arial"/>
        <family val="2"/>
      </rPr>
      <t>Default [space]</t>
    </r>
    <r>
      <rPr>
        <sz val="10"/>
        <rFont val="Arial"/>
        <family val="0"/>
      </rPr>
      <t xml:space="preserve"> when </t>
    </r>
    <r>
      <rPr>
        <b/>
        <sz val="10"/>
        <rFont val="Arial"/>
        <family val="2"/>
      </rPr>
      <t>Line Amount</t>
    </r>
    <r>
      <rPr>
        <sz val="10"/>
        <rFont val="Arial"/>
        <family val="0"/>
      </rPr>
      <t xml:space="preserve"> is blank.</t>
    </r>
  </si>
  <si>
    <t>Qty (Calculated Amount)</t>
  </si>
  <si>
    <r>
      <t xml:space="preserve">System calculated total quantity for the document is displayed. This quantity is used to verify that the user supplied total quantity is correct and is only calculated if </t>
    </r>
    <r>
      <rPr>
        <b/>
        <sz val="10"/>
        <rFont val="Arial"/>
        <family val="2"/>
      </rPr>
      <t>Charge Basis</t>
    </r>
    <r>
      <rPr>
        <sz val="10"/>
        <rFont val="Arial"/>
        <family val="0"/>
      </rPr>
      <t xml:space="preserve"> is </t>
    </r>
    <r>
      <rPr>
        <b/>
        <i/>
        <sz val="10"/>
        <rFont val="Arial"/>
        <family val="2"/>
      </rPr>
      <t>By Quantity [Q]</t>
    </r>
    <r>
      <rPr>
        <sz val="10"/>
        <rFont val="Arial"/>
        <family val="0"/>
      </rPr>
      <t>.</t>
    </r>
  </si>
  <si>
    <t>Line (Calculated Amount)</t>
  </si>
  <si>
    <r>
      <t xml:space="preserve">System calculated pre-tax, pre-freight, and post-discount total amount for the document is displayed. This amount is used to verify that </t>
    </r>
    <r>
      <rPr>
        <b/>
        <sz val="10"/>
        <rFont val="Arial"/>
        <family val="2"/>
      </rPr>
      <t>Line Amount</t>
    </r>
    <r>
      <rPr>
        <sz val="10"/>
        <rFont val="Arial"/>
        <family val="0"/>
      </rPr>
      <t xml:space="preserve"> is correct and is only calculated if </t>
    </r>
    <r>
      <rPr>
        <b/>
        <sz val="10"/>
        <rFont val="Arial"/>
        <family val="2"/>
      </rPr>
      <t>Charge Basis</t>
    </r>
    <r>
      <rPr>
        <sz val="10"/>
        <rFont val="Arial"/>
        <family val="0"/>
      </rPr>
      <t xml:space="preserve"> is </t>
    </r>
    <r>
      <rPr>
        <b/>
        <i/>
        <sz val="10"/>
        <rFont val="Arial"/>
        <family val="2"/>
      </rPr>
      <t>By Line [D]</t>
    </r>
    <r>
      <rPr>
        <sz val="10"/>
        <rFont val="Arial"/>
        <family val="0"/>
      </rPr>
      <t>.</t>
    </r>
  </si>
  <si>
    <t>Document Line Record</t>
  </si>
  <si>
    <t>Identifies record as a document line record</t>
  </si>
  <si>
    <t>L</t>
  </si>
  <si>
    <t>Document type portion of the Document ID</t>
  </si>
  <si>
    <t>Line</t>
  </si>
  <si>
    <r>
      <t xml:space="preserve">Enter a unique number for each line in the document. Valid numbers range from </t>
    </r>
    <r>
      <rPr>
        <b/>
        <i/>
        <sz val="10"/>
        <rFont val="Arial"/>
        <family val="2"/>
      </rPr>
      <t>00</t>
    </r>
    <r>
      <rPr>
        <sz val="10"/>
        <rFont val="Arial"/>
        <family val="0"/>
      </rPr>
      <t xml:space="preserve"> to </t>
    </r>
    <r>
      <rPr>
        <b/>
        <i/>
        <sz val="10"/>
        <rFont val="Arial"/>
        <family val="2"/>
      </rPr>
      <t>99</t>
    </r>
    <r>
      <rPr>
        <sz val="10"/>
        <rFont val="Arial"/>
        <family val="0"/>
      </rPr>
      <t>. This is a key field on Open Payment Voucher Line Inquiry (OPVL). It uniquely identifies the line from all other lines on the voucher.</t>
    </r>
  </si>
  <si>
    <t>00-99</t>
  </si>
  <si>
    <t>Reference Number</t>
  </si>
  <si>
    <t>Required if this line concerns items previously recorded on a requisition or purchase order; otherwise, it is blank. Enter the document code, agency and number of the document being referenced. If a prior year purchase order is referenced, ensure that all values in the accounting distribution are valid for the prior year as well as for the current year.</t>
  </si>
  <si>
    <t>Line (Referenced)</t>
  </si>
  <si>
    <t>Required if this line concerns items previously recorded on a purchase order; leave blank for requisitions. Enter the purchase order line number of the item being referenced.</t>
  </si>
  <si>
    <t>Vendor Invoice</t>
  </si>
  <si>
    <t>Enter the vendor invoice number, if one is available.</t>
  </si>
  <si>
    <t>Fund</t>
  </si>
  <si>
    <t xml:space="preserve">Default is inferred from Organization (ORG2) based on the agency and organization entered on this document. Otherwise, enter the fund paying for the item on this line. See Fund Index (FUND) for valid values. </t>
  </si>
  <si>
    <t xml:space="preserve">Agency  </t>
  </si>
  <si>
    <t xml:space="preserve">Enter the agency paying for the item on this line. Refer to Agency Index (AGCY) and Fund Agency Index (FAGY) for valid values. </t>
  </si>
  <si>
    <t>Organization</t>
  </si>
  <si>
    <r>
      <t xml:space="preserve">Required if the </t>
    </r>
    <r>
      <rPr>
        <b/>
        <sz val="10"/>
        <rFont val="Arial"/>
        <family val="2"/>
      </rPr>
      <t>Expense Budget Organization Option</t>
    </r>
    <r>
      <rPr>
        <sz val="10"/>
        <rFont val="Arial"/>
        <family val="0"/>
      </rPr>
      <t xml:space="preserve"> on Fund Agency Index (FAGY) is </t>
    </r>
    <r>
      <rPr>
        <b/>
        <sz val="10"/>
        <rFont val="Arial"/>
        <family val="2"/>
      </rPr>
      <t>Y</t>
    </r>
    <r>
      <rPr>
        <sz val="10"/>
        <rFont val="Arial"/>
        <family val="0"/>
      </rPr>
      <t xml:space="preserve"> (required on budget and accounting) or A (required on accounting). Optional on balance sheet transactions. Enter the organization paying for the items listed on this line. Refer to Organization Index (ORGN) for valid values.</t>
    </r>
  </si>
  <si>
    <t>Sub Organization</t>
  </si>
  <si>
    <r>
      <t xml:space="preserve">Required on expenditure transactions if </t>
    </r>
    <r>
      <rPr>
        <b/>
        <sz val="10"/>
        <rFont val="Arial"/>
        <family val="2"/>
      </rPr>
      <t>Sub-Organization Required on Spending</t>
    </r>
    <r>
      <rPr>
        <sz val="10"/>
        <rFont val="Arial"/>
        <family val="0"/>
      </rPr>
      <t xml:space="preserve"> on Organization (ORG2) is </t>
    </r>
    <r>
      <rPr>
        <b/>
        <i/>
        <sz val="10"/>
        <rFont val="Arial"/>
        <family val="2"/>
      </rPr>
      <t>Required [Y]</t>
    </r>
    <r>
      <rPr>
        <sz val="10"/>
        <rFont val="Arial"/>
        <family val="0"/>
      </rPr>
      <t xml:space="preserve"> or </t>
    </r>
    <r>
      <rPr>
        <b/>
        <i/>
        <sz val="10"/>
        <rFont val="Arial"/>
        <family val="2"/>
      </rPr>
      <t>Required on Expenditure Transactions [3]</t>
    </r>
    <r>
      <rPr>
        <sz val="10"/>
        <rFont val="Arial"/>
        <family val="0"/>
      </rPr>
      <t xml:space="preserve">. Or, on vendor refund transactions if </t>
    </r>
    <r>
      <rPr>
        <b/>
        <sz val="10"/>
        <rFont val="Arial"/>
        <family val="2"/>
      </rPr>
      <t>Sub-Organization Required on Revenue</t>
    </r>
    <r>
      <rPr>
        <sz val="10"/>
        <rFont val="Arial"/>
        <family val="0"/>
      </rPr>
      <t xml:space="preserve"> on Organization (ORG2) is </t>
    </r>
    <r>
      <rPr>
        <b/>
        <i/>
        <sz val="10"/>
        <rFont val="Arial"/>
        <family val="2"/>
      </rPr>
      <t>Required [Y]</t>
    </r>
    <r>
      <rPr>
        <sz val="10"/>
        <rFont val="Arial"/>
        <family val="0"/>
      </rPr>
      <t>. Otherwise, this field is optional. Enter the sub-organization paying for the items listed in this document. See Sub-Organization (SORG) for valid values.</t>
    </r>
  </si>
  <si>
    <t>Activity</t>
  </si>
  <si>
    <r>
      <t xml:space="preserve">Default is inferred from Organization (ORG2), if it is included there. Otherwise, enter an activity if </t>
    </r>
    <r>
      <rPr>
        <b/>
        <sz val="10"/>
        <rFont val="Arial"/>
        <family val="2"/>
      </rPr>
      <t>Expense Budget Activity Option</t>
    </r>
    <r>
      <rPr>
        <sz val="10"/>
        <rFont val="Arial"/>
        <family val="0"/>
      </rPr>
      <t xml:space="preserve"> is </t>
    </r>
    <r>
      <rPr>
        <b/>
        <i/>
        <sz val="10"/>
        <rFont val="Arial"/>
        <family val="2"/>
      </rPr>
      <t>Y</t>
    </r>
    <r>
      <rPr>
        <sz val="10"/>
        <rFont val="Arial"/>
        <family val="0"/>
      </rPr>
      <t xml:space="preserve"> (required on budget and accounting) or </t>
    </r>
    <r>
      <rPr>
        <b/>
        <i/>
        <sz val="10"/>
        <rFont val="Arial"/>
        <family val="2"/>
      </rPr>
      <t>A</t>
    </r>
    <r>
      <rPr>
        <sz val="10"/>
        <rFont val="Arial"/>
        <family val="0"/>
      </rPr>
      <t xml:space="preserve"> (required on accounting) on Fund Agency Index (FAGY). See Activity Index (ACTV) for valid values.</t>
    </r>
  </si>
  <si>
    <t>Object</t>
  </si>
  <si>
    <t>For transactions that require a balance sheet account code, this field is optional. Enter the object that best describes the item named on this line. See Object Index (OBJT) for valid values.</t>
  </si>
  <si>
    <t>Sub-Object</t>
  </si>
  <si>
    <r>
      <t xml:space="preserve">Required if </t>
    </r>
    <r>
      <rPr>
        <b/>
        <sz val="10"/>
        <rFont val="Arial"/>
        <family val="2"/>
      </rPr>
      <t>Object</t>
    </r>
    <r>
      <rPr>
        <sz val="10"/>
        <rFont val="Arial"/>
        <family val="0"/>
      </rPr>
      <t xml:space="preserve"> is entered and </t>
    </r>
    <r>
      <rPr>
        <b/>
        <sz val="10"/>
        <rFont val="Arial"/>
        <family val="2"/>
      </rPr>
      <t>Sub-Object Required</t>
    </r>
    <r>
      <rPr>
        <sz val="10"/>
        <rFont val="Arial"/>
        <family val="0"/>
      </rPr>
      <t xml:space="preserve"> is selected </t>
    </r>
    <r>
      <rPr>
        <b/>
        <i/>
        <sz val="10"/>
        <rFont val="Arial"/>
        <family val="2"/>
      </rPr>
      <t>[Y]</t>
    </r>
    <r>
      <rPr>
        <sz val="10"/>
        <rFont val="Arial"/>
        <family val="0"/>
      </rPr>
      <t xml:space="preserve"> on Expense Budget Inquiry (EXP2) or Expense Budget Inquiry (Extended) (EEX2). Otherwise, optional. Enter the sub-object that best describes the item named on this line. See Sub-Object (SOBJ) for valid values.</t>
    </r>
  </si>
  <si>
    <t>Rev Srce</t>
  </si>
  <si>
    <r>
      <t>Revenue Source</t>
    </r>
    <r>
      <rPr>
        <sz val="10"/>
        <rFont val="Arial"/>
        <family val="0"/>
      </rPr>
      <t xml:space="preserve"> is required on vendor refunds. Enter the revenue source credited as a result of this document. See Revenue Source Index (RSRC) for valid values. If revenue source is entered, </t>
    </r>
    <r>
      <rPr>
        <b/>
        <sz val="10"/>
        <rFont val="Arial"/>
        <family val="2"/>
      </rPr>
      <t>Object</t>
    </r>
    <r>
      <rPr>
        <sz val="10"/>
        <rFont val="Arial"/>
        <family val="0"/>
      </rPr>
      <t xml:space="preserve"> and </t>
    </r>
    <r>
      <rPr>
        <b/>
        <sz val="10"/>
        <rFont val="Arial"/>
        <family val="2"/>
      </rPr>
      <t>Balance Sheet Account</t>
    </r>
    <r>
      <rPr>
        <sz val="10"/>
        <rFont val="Arial"/>
        <family val="0"/>
      </rPr>
      <t xml:space="preserve"> must be blank.</t>
    </r>
  </si>
  <si>
    <t>Sub-Rev Srce</t>
  </si>
  <si>
    <r>
      <t xml:space="preserve">Enter a sub-revenue source if </t>
    </r>
    <r>
      <rPr>
        <b/>
        <sz val="10"/>
        <rFont val="Arial"/>
        <family val="2"/>
      </rPr>
      <t>Revenue Source</t>
    </r>
    <r>
      <rPr>
        <sz val="10"/>
        <rFont val="Arial"/>
        <family val="0"/>
      </rPr>
      <t xml:space="preserve"> is entered and </t>
    </r>
    <r>
      <rPr>
        <b/>
        <sz val="10"/>
        <rFont val="Arial"/>
        <family val="2"/>
      </rPr>
      <t>Sub-Revenue Source Required</t>
    </r>
    <r>
      <rPr>
        <sz val="10"/>
        <rFont val="Arial"/>
        <family val="0"/>
      </rPr>
      <t xml:space="preserve"> is </t>
    </r>
    <r>
      <rPr>
        <b/>
        <i/>
        <sz val="10"/>
        <rFont val="Arial"/>
        <family val="2"/>
      </rPr>
      <t>Yes [Y]</t>
    </r>
    <r>
      <rPr>
        <sz val="10"/>
        <rFont val="Arial"/>
        <family val="0"/>
      </rPr>
      <t xml:space="preserve"> on Revenue Source (RSR2). If </t>
    </r>
    <r>
      <rPr>
        <b/>
        <sz val="10"/>
        <rFont val="Arial"/>
        <family val="2"/>
      </rPr>
      <t>Sub-Revenue Source Required</t>
    </r>
    <r>
      <rPr>
        <sz val="10"/>
        <rFont val="Arial"/>
        <family val="0"/>
      </rPr>
      <t xml:space="preserve"> is </t>
    </r>
    <r>
      <rPr>
        <b/>
        <i/>
        <sz val="10"/>
        <rFont val="Arial"/>
        <family val="2"/>
      </rPr>
      <t>No [N]</t>
    </r>
    <r>
      <rPr>
        <sz val="10"/>
        <rFont val="Arial"/>
        <family val="0"/>
      </rPr>
      <t>, sub-revenue source is optional. See Sub-Revenue Source (SREV) for valid values.</t>
    </r>
  </si>
  <si>
    <t>Job/ Project</t>
  </si>
  <si>
    <r>
      <t xml:space="preserve">An entry in this field is required on expenditure transactions if </t>
    </r>
    <r>
      <rPr>
        <b/>
        <sz val="10"/>
        <rFont val="Arial"/>
        <family val="2"/>
      </rPr>
      <t>Job Number Required on Spending</t>
    </r>
    <r>
      <rPr>
        <sz val="10"/>
        <rFont val="Arial"/>
        <family val="0"/>
      </rPr>
      <t xml:space="preserve"> on Organization (ORG2) is: </t>
    </r>
    <r>
      <rPr>
        <b/>
        <i/>
        <sz val="10"/>
        <rFont val="Arial"/>
        <family val="2"/>
      </rPr>
      <t>Required on Expenditure Transactions [3], or Required if Job Number Spending is Required on Activity [A]</t>
    </r>
    <r>
      <rPr>
        <sz val="10"/>
        <rFont val="Arial"/>
        <family val="0"/>
      </rPr>
      <t xml:space="preserve"> and </t>
    </r>
    <r>
      <rPr>
        <b/>
        <sz val="10"/>
        <rFont val="Arial"/>
        <family val="2"/>
      </rPr>
      <t>Job Number Spending</t>
    </r>
    <r>
      <rPr>
        <sz val="10"/>
        <rFont val="Arial"/>
        <family val="0"/>
      </rPr>
      <t xml:space="preserve"> on Activity (ACT2) is </t>
    </r>
    <r>
      <rPr>
        <b/>
        <i/>
        <sz val="10"/>
        <rFont val="Arial"/>
        <family val="2"/>
      </rPr>
      <t>Required [Y]</t>
    </r>
    <r>
      <rPr>
        <sz val="10"/>
        <rFont val="Arial"/>
        <family val="0"/>
      </rPr>
      <t xml:space="preserve">, or </t>
    </r>
    <r>
      <rPr>
        <b/>
        <i/>
        <sz val="10"/>
        <rFont val="Arial"/>
        <family val="2"/>
      </rPr>
      <t>Required on Expenditures [3]</t>
    </r>
    <r>
      <rPr>
        <sz val="10"/>
        <rFont val="Arial"/>
        <family val="0"/>
      </rPr>
      <t xml:space="preserve">. This field is required on revenue transactions if </t>
    </r>
    <r>
      <rPr>
        <b/>
        <sz val="10"/>
        <rFont val="Arial"/>
        <family val="2"/>
      </rPr>
      <t>Job Number Required on Revenue</t>
    </r>
    <r>
      <rPr>
        <sz val="10"/>
        <rFont val="Arial"/>
        <family val="0"/>
      </rPr>
      <t xml:space="preserve"> on Organization (ORG2) is: </t>
    </r>
    <r>
      <rPr>
        <b/>
        <i/>
        <sz val="10"/>
        <rFont val="Arial"/>
        <family val="2"/>
      </rPr>
      <t>Required [Y], or Required if Job Number Revenue is Required on Activity [A]</t>
    </r>
    <r>
      <rPr>
        <sz val="10"/>
        <rFont val="Arial"/>
        <family val="0"/>
      </rPr>
      <t xml:space="preserve"> and </t>
    </r>
    <r>
      <rPr>
        <b/>
        <sz val="10"/>
        <rFont val="Arial"/>
        <family val="2"/>
      </rPr>
      <t>Job Number Revenue</t>
    </r>
    <r>
      <rPr>
        <sz val="10"/>
        <rFont val="Arial"/>
        <family val="0"/>
      </rPr>
      <t xml:space="preserve"> is </t>
    </r>
    <r>
      <rPr>
        <b/>
        <i/>
        <sz val="10"/>
        <rFont val="Arial"/>
        <family val="2"/>
      </rPr>
      <t>Enforce Coding [Y]</t>
    </r>
    <r>
      <rPr>
        <sz val="10"/>
        <rFont val="Arial"/>
        <family val="0"/>
      </rPr>
      <t xml:space="preserve"> on Activity (ACT2). Otherwise, this field is optional. If </t>
    </r>
    <r>
      <rPr>
        <b/>
        <sz val="10"/>
        <rFont val="Arial"/>
        <family val="2"/>
      </rPr>
      <t>Job Cost</t>
    </r>
    <r>
      <rPr>
        <sz val="10"/>
        <rFont val="Arial"/>
        <family val="0"/>
      </rPr>
      <t xml:space="preserve"> is </t>
    </r>
    <r>
      <rPr>
        <b/>
        <i/>
        <sz val="10"/>
        <rFont val="Arial"/>
        <family val="2"/>
      </rPr>
      <t>Yes [Y]</t>
    </r>
    <r>
      <rPr>
        <sz val="10"/>
        <rFont val="Arial"/>
        <family val="0"/>
      </rPr>
      <t xml:space="preserve"> on System Control Options (SOP2), enter a job number. If </t>
    </r>
    <r>
      <rPr>
        <b/>
        <sz val="10"/>
        <rFont val="Arial"/>
        <family val="2"/>
      </rPr>
      <t>Job Cost</t>
    </r>
    <r>
      <rPr>
        <sz val="10"/>
        <rFont val="Arial"/>
        <family val="0"/>
      </rPr>
      <t xml:space="preserve"> is </t>
    </r>
    <r>
      <rPr>
        <b/>
        <i/>
        <sz val="10"/>
        <rFont val="Arial"/>
        <family val="2"/>
      </rPr>
      <t>No [N]</t>
    </r>
    <r>
      <rPr>
        <sz val="10"/>
        <rFont val="Arial"/>
        <family val="0"/>
      </rPr>
      <t>, enter a project number. If your installation does not use job cost or project accounting, you may enter a general reporting category code.</t>
    </r>
  </si>
  <si>
    <t>Rept Cat</t>
  </si>
  <si>
    <r>
      <t xml:space="preserve">This field is required on expenditure transactions if </t>
    </r>
    <r>
      <rPr>
        <b/>
        <sz val="10"/>
        <rFont val="Arial"/>
        <family val="2"/>
      </rPr>
      <t>Reporting Category</t>
    </r>
    <r>
      <rPr>
        <sz val="10"/>
        <rFont val="Arial"/>
        <family val="0"/>
      </rPr>
      <t xml:space="preserve"> on Agency (AGC2) is </t>
    </r>
    <r>
      <rPr>
        <b/>
        <i/>
        <sz val="10"/>
        <rFont val="Arial"/>
        <family val="2"/>
      </rPr>
      <t>Required on Expenditure Transactions [3]</t>
    </r>
    <r>
      <rPr>
        <sz val="10"/>
        <rFont val="Arial"/>
        <family val="0"/>
      </rPr>
      <t xml:space="preserve">. This field is required on revenue transactions if </t>
    </r>
    <r>
      <rPr>
        <b/>
        <sz val="10"/>
        <rFont val="Arial"/>
        <family val="2"/>
      </rPr>
      <t>Reporting Category Required on Revenue Transactions</t>
    </r>
    <r>
      <rPr>
        <sz val="10"/>
        <rFont val="Arial"/>
        <family val="0"/>
      </rPr>
      <t xml:space="preserve"> is </t>
    </r>
    <r>
      <rPr>
        <b/>
        <i/>
        <sz val="10"/>
        <rFont val="Arial"/>
        <family val="2"/>
      </rPr>
      <t>Required [Y]</t>
    </r>
    <r>
      <rPr>
        <sz val="10"/>
        <rFont val="Arial"/>
        <family val="0"/>
      </rPr>
      <t xml:space="preserve">. For transactions that require a balance sheet account code, this field is required if </t>
    </r>
    <r>
      <rPr>
        <b/>
        <sz val="10"/>
        <rFont val="Arial"/>
        <family val="2"/>
      </rPr>
      <t>Reporting Category Option</t>
    </r>
    <r>
      <rPr>
        <sz val="10"/>
        <rFont val="Arial"/>
        <family val="0"/>
      </rPr>
      <t xml:space="preserve"> is </t>
    </r>
    <r>
      <rPr>
        <b/>
        <i/>
        <sz val="10"/>
        <rFont val="Arial"/>
        <family val="2"/>
      </rPr>
      <t>Y</t>
    </r>
    <r>
      <rPr>
        <sz val="10"/>
        <rFont val="Arial"/>
        <family val="0"/>
      </rPr>
      <t xml:space="preserve"> (required) on Balance Sheet Account Index (BACC). Otherwise, this field is optional. See Reporting Category (RPTG) for valid values.</t>
    </r>
  </si>
  <si>
    <t>Bs Account</t>
  </si>
  <si>
    <t>Default is inferred from Warehouse (WHS2) if this payment voucher references an EPS purchase order with a warehouse code. Enter this field only if this is an expense transaction. See Balance Sheet Account Index (BACC) for valid values. It cannot be any of the default accounts in System Special Accounts (SPEC). However, it can be the default fund balance account.</t>
  </si>
  <si>
    <t>Disc Type</t>
  </si>
  <si>
    <r>
      <t xml:space="preserve">If a vendor discount policy applies to this voucher line, enter the appropriate discount type from Discount Type (DISC). A valid discount type must have </t>
    </r>
    <r>
      <rPr>
        <b/>
        <sz val="10"/>
        <rFont val="Arial"/>
        <family val="2"/>
      </rPr>
      <t>PO Discount Flag</t>
    </r>
    <r>
      <rPr>
        <sz val="10"/>
        <rFont val="Arial"/>
        <family val="0"/>
      </rPr>
      <t xml:space="preserve"> set to </t>
    </r>
    <r>
      <rPr>
        <b/>
        <i/>
        <sz val="10"/>
        <rFont val="Arial"/>
        <family val="2"/>
      </rPr>
      <t>N</t>
    </r>
    <r>
      <rPr>
        <sz val="10"/>
        <rFont val="Arial"/>
        <family val="0"/>
      </rPr>
      <t>. The cash disbursement process determines whether the discount can actually be taken at the time the check is printed. This field is blank on balance sheet transactions and vendor refunds.</t>
    </r>
  </si>
  <si>
    <t>Desc</t>
  </si>
  <si>
    <t>Enter general descriptive information to be recorded with this transaction.</t>
  </si>
  <si>
    <t>Comm Line</t>
  </si>
  <si>
    <r>
      <t xml:space="preserve">Required if </t>
    </r>
    <r>
      <rPr>
        <b/>
        <sz val="10"/>
        <rFont val="Arial"/>
        <family val="2"/>
      </rPr>
      <t>PV Update Inventory</t>
    </r>
    <r>
      <rPr>
        <sz val="10"/>
        <rFont val="Arial"/>
        <family val="0"/>
      </rPr>
      <t xml:space="preserve"> on EPS System Control Options (ESOP) is selected </t>
    </r>
    <r>
      <rPr>
        <b/>
        <i/>
        <sz val="10"/>
        <rFont val="Arial"/>
        <family val="2"/>
      </rPr>
      <t>[Y]</t>
    </r>
    <r>
      <rPr>
        <sz val="10"/>
        <rFont val="Arial"/>
        <family val="0"/>
      </rPr>
      <t xml:space="preserve"> and for payment vouchers referencing EPS purchase orders with a warehouse code. Required if </t>
    </r>
    <r>
      <rPr>
        <b/>
        <sz val="10"/>
        <rFont val="Arial"/>
        <family val="2"/>
      </rPr>
      <t>Fixed Asset Indicator</t>
    </r>
    <r>
      <rPr>
        <sz val="10"/>
        <rFont val="Arial"/>
        <family val="0"/>
      </rPr>
      <t xml:space="preserve"> is</t>
    </r>
    <r>
      <rPr>
        <b/>
        <i/>
        <sz val="10"/>
        <rFont val="Arial"/>
        <family val="2"/>
      </rPr>
      <t xml:space="preserve"> Create One Shell [F]</t>
    </r>
    <r>
      <rPr>
        <sz val="10"/>
        <rFont val="Arial"/>
        <family val="0"/>
      </rPr>
      <t xml:space="preserve"> or </t>
    </r>
    <r>
      <rPr>
        <b/>
        <i/>
        <sz val="10"/>
        <rFont val="Arial"/>
        <family val="2"/>
      </rPr>
      <t>Create Multiple Shells [Q]</t>
    </r>
    <r>
      <rPr>
        <sz val="10"/>
        <rFont val="Arial"/>
        <family val="0"/>
      </rPr>
      <t xml:space="preserve"> on the payment voucher. Required if Receiver Accrual on EPS System Control Options (ESOP) is selected </t>
    </r>
    <r>
      <rPr>
        <b/>
        <i/>
        <sz val="10"/>
        <rFont val="Arial"/>
        <family val="2"/>
      </rPr>
      <t>[Y]</t>
    </r>
    <r>
      <rPr>
        <sz val="10"/>
        <rFont val="Arial"/>
        <family val="0"/>
      </rPr>
      <t>. Otherwise, this field is optional. Enter the commodity line number of the purchase order referenced.</t>
    </r>
  </si>
  <si>
    <t>Amount</t>
  </si>
  <si>
    <r>
      <t xml:space="preserve">Required if this payment voucher references an EPS purchase order and the purchase order has a warehouse code or </t>
    </r>
    <r>
      <rPr>
        <b/>
        <sz val="10"/>
        <rFont val="Arial"/>
        <family val="2"/>
      </rPr>
      <t>EPPV Requirements</t>
    </r>
    <r>
      <rPr>
        <sz val="10"/>
        <rFont val="Arial"/>
        <family val="0"/>
      </rPr>
      <t xml:space="preserve"> on EPS System Control Options (ESOP) is selected </t>
    </r>
    <r>
      <rPr>
        <b/>
        <i/>
        <sz val="10"/>
        <rFont val="Arial"/>
        <family val="2"/>
      </rPr>
      <t>[Y]</t>
    </r>
    <r>
      <rPr>
        <sz val="10"/>
        <rFont val="Arial"/>
        <family val="0"/>
      </rPr>
      <t>. Otherwise, this field is optional. Enter the number of items paid for. If modifying a previous document, enter the amount of change over (under) the previous amount. Do not enter a positive/negative sign; the increase/decrease indicator determines whether this is added to or subtracted from the original amount. The decimal is implied. if 100 is entered, it will display as 1.00.</t>
    </r>
  </si>
  <si>
    <t>Def/Inc/Dec (Amount)</t>
  </si>
  <si>
    <r>
      <t xml:space="preserve">Default is </t>
    </r>
    <r>
      <rPr>
        <b/>
        <i/>
        <sz val="10"/>
        <rFont val="Arial"/>
        <family val="2"/>
      </rPr>
      <t>Increase [I]</t>
    </r>
    <r>
      <rPr>
        <sz val="10"/>
        <rFont val="Arial"/>
        <family val="0"/>
      </rPr>
      <t>. Valid values on a new document are</t>
    </r>
    <r>
      <rPr>
        <b/>
        <i/>
        <sz val="10"/>
        <rFont val="Arial"/>
        <family val="2"/>
      </rPr>
      <t xml:space="preserve"> Default [space]</t>
    </r>
    <r>
      <rPr>
        <sz val="10"/>
        <rFont val="Arial"/>
        <family val="0"/>
      </rPr>
      <t xml:space="preserve"> and </t>
    </r>
    <r>
      <rPr>
        <b/>
        <i/>
        <sz val="10"/>
        <rFont val="Arial"/>
        <family val="2"/>
      </rPr>
      <t>Increase [I]</t>
    </r>
    <r>
      <rPr>
        <sz val="10"/>
        <rFont val="Arial"/>
        <family val="0"/>
      </rPr>
      <t xml:space="preserve">. Valid values on a modification document are </t>
    </r>
    <r>
      <rPr>
        <b/>
        <i/>
        <sz val="10"/>
        <rFont val="Arial"/>
        <family val="2"/>
      </rPr>
      <t>Increase [I]</t>
    </r>
    <r>
      <rPr>
        <sz val="10"/>
        <rFont val="Arial"/>
        <family val="0"/>
      </rPr>
      <t xml:space="preserve"> if </t>
    </r>
    <r>
      <rPr>
        <b/>
        <sz val="10"/>
        <rFont val="Arial"/>
        <family val="2"/>
      </rPr>
      <t>Amount</t>
    </r>
    <r>
      <rPr>
        <sz val="10"/>
        <rFont val="Arial"/>
        <family val="0"/>
      </rPr>
      <t xml:space="preserve"> is increasing, or </t>
    </r>
    <r>
      <rPr>
        <b/>
        <i/>
        <sz val="10"/>
        <rFont val="Arial"/>
        <family val="2"/>
      </rPr>
      <t>Decrease [D]</t>
    </r>
    <r>
      <rPr>
        <sz val="10"/>
        <rFont val="Arial"/>
        <family val="0"/>
      </rPr>
      <t xml:space="preserve"> if </t>
    </r>
    <r>
      <rPr>
        <b/>
        <sz val="10"/>
        <rFont val="Arial"/>
        <family val="2"/>
      </rPr>
      <t>Amount</t>
    </r>
    <r>
      <rPr>
        <sz val="10"/>
        <rFont val="Arial"/>
        <family val="0"/>
      </rPr>
      <t xml:space="preserve"> is decreasing. If </t>
    </r>
    <r>
      <rPr>
        <b/>
        <sz val="10"/>
        <rFont val="Arial"/>
        <family val="2"/>
      </rPr>
      <t>Amount</t>
    </r>
    <r>
      <rPr>
        <sz val="10"/>
        <rFont val="Arial"/>
        <family val="0"/>
      </rPr>
      <t xml:space="preserve"> is blank, select </t>
    </r>
    <r>
      <rPr>
        <b/>
        <i/>
        <sz val="10"/>
        <rFont val="Arial"/>
        <family val="2"/>
      </rPr>
      <t>Default [space]</t>
    </r>
    <r>
      <rPr>
        <sz val="10"/>
        <rFont val="Arial"/>
        <family val="0"/>
      </rPr>
      <t>.</t>
    </r>
  </si>
  <si>
    <t>Partial/ Final</t>
  </si>
  <si>
    <r>
      <t xml:space="preserve">Defaults to </t>
    </r>
    <r>
      <rPr>
        <b/>
        <i/>
        <sz val="10"/>
        <rFont val="Arial"/>
        <family val="2"/>
      </rPr>
      <t>Default [space]</t>
    </r>
    <r>
      <rPr>
        <sz val="10"/>
        <rFont val="Arial"/>
        <family val="0"/>
      </rPr>
      <t>. This field is used only when a purchase order is referenced. Valid values are:</t>
    </r>
    <r>
      <rPr>
        <b/>
        <i/>
        <sz val="10"/>
        <rFont val="Arial"/>
        <family val="2"/>
      </rPr>
      <t xml:space="preserve"> Default [space]</t>
    </r>
    <r>
      <rPr>
        <sz val="10"/>
        <rFont val="Arial"/>
        <family val="0"/>
      </rPr>
      <t xml:space="preserve"> This will leave this field blank. </t>
    </r>
    <r>
      <rPr>
        <b/>
        <i/>
        <sz val="10"/>
        <rFont val="Arial"/>
        <family val="2"/>
      </rPr>
      <t>Partial [P]</t>
    </r>
    <r>
      <rPr>
        <sz val="10"/>
        <rFont val="Arial"/>
        <family val="0"/>
      </rPr>
      <t xml:space="preserve"> This value is optional (the system knows that the payment is partial because the payment voucher line amount is less than the purchase order line amount). </t>
    </r>
    <r>
      <rPr>
        <b/>
        <i/>
        <sz val="10"/>
        <rFont val="Arial"/>
        <family val="2"/>
      </rPr>
      <t>Final [F]</t>
    </r>
    <r>
      <rPr>
        <sz val="10"/>
        <rFont val="Arial"/>
        <family val="0"/>
      </rPr>
      <t xml:space="preserve"> If the total amount expensed equals the purchase order line amount, then the purchase order line is closed automatically, and this value is optional. Select </t>
    </r>
    <r>
      <rPr>
        <b/>
        <i/>
        <sz val="10"/>
        <rFont val="Arial"/>
        <family val="2"/>
      </rPr>
      <t>Final [F]</t>
    </r>
    <r>
      <rPr>
        <sz val="10"/>
        <rFont val="Arial"/>
        <family val="0"/>
      </rPr>
      <t xml:space="preserve"> if the total amount expensed is less than the purchase order amount, but you want to force a close (the item did not cost as much as expected) or if the total amount expensed is more than the purchase order amount (the item cost more than expected). A maximum limit exists for how much the total amount expensed can exceed the purchase order amount.</t>
    </r>
  </si>
  <si>
    <t>Space, P, F</t>
  </si>
  <si>
    <t>Quantity</t>
  </si>
  <si>
    <t>Required if you are referencing EPS purchase orders that contain a warehouse code, EPPV Requirements is selected [Y] on EPS System Control Options (ESOP) and you are referencing an Extended Purchasing Subsystem purchase order, or Fixed Asset Indicator is Create Multiple Shells [Q]. Otherwise, this field is optional. Enter the number of items paid for.</t>
  </si>
  <si>
    <t>Appr Unit</t>
  </si>
  <si>
    <r>
      <t xml:space="preserve">Inferred for Standard Budgeting. Required on Extended Budgeting, if </t>
    </r>
    <r>
      <rPr>
        <b/>
        <sz val="10"/>
        <rFont val="Arial"/>
        <family val="2"/>
      </rPr>
      <t>Appropriation Control Option</t>
    </r>
    <r>
      <rPr>
        <sz val="10"/>
        <rFont val="Arial"/>
        <family val="0"/>
      </rPr>
      <t xml:space="preserve"> is </t>
    </r>
    <r>
      <rPr>
        <b/>
        <i/>
        <sz val="10"/>
        <rFont val="Arial"/>
        <family val="2"/>
      </rPr>
      <t>C</t>
    </r>
    <r>
      <rPr>
        <sz val="10"/>
        <rFont val="Arial"/>
        <family val="0"/>
      </rPr>
      <t xml:space="preserve"> (full control) or </t>
    </r>
    <r>
      <rPr>
        <b/>
        <i/>
        <sz val="10"/>
        <rFont val="Arial"/>
        <family val="2"/>
      </rPr>
      <t>P</t>
    </r>
    <r>
      <rPr>
        <sz val="10"/>
        <rFont val="Arial"/>
        <family val="0"/>
      </rPr>
      <t xml:space="preserve"> (presence control) on Fund Index (FUND). Enter the appropriation which will be charged for the items listed on this voucher. See Appropriation Inquiry (Extended) (EAP2) for valid values.</t>
    </r>
  </si>
  <si>
    <t>Function</t>
  </si>
  <si>
    <r>
      <t xml:space="preserve">Default is inferred from Organization (ORG2); or from Activity (ACT2), if a function is not entered in Organization (ORG2). Otherwise, enter a function if </t>
    </r>
    <r>
      <rPr>
        <b/>
        <sz val="10"/>
        <rFont val="Arial"/>
        <family val="2"/>
      </rPr>
      <t>Expense Budget Function Option</t>
    </r>
    <r>
      <rPr>
        <sz val="10"/>
        <rFont val="Arial"/>
        <family val="0"/>
      </rPr>
      <t xml:space="preserve"> is </t>
    </r>
    <r>
      <rPr>
        <b/>
        <i/>
        <sz val="10"/>
        <rFont val="Arial"/>
        <family val="2"/>
      </rPr>
      <t>Y</t>
    </r>
    <r>
      <rPr>
        <sz val="10"/>
        <rFont val="Arial"/>
        <family val="0"/>
      </rPr>
      <t xml:space="preserve"> (required on budget and accounting) or </t>
    </r>
    <r>
      <rPr>
        <b/>
        <i/>
        <sz val="10"/>
        <rFont val="Arial"/>
        <family val="2"/>
      </rPr>
      <t>A</t>
    </r>
    <r>
      <rPr>
        <sz val="10"/>
        <rFont val="Arial"/>
        <family val="0"/>
      </rPr>
      <t xml:space="preserve"> (required on accounting) on Fund Agency Index (FAGY). See Function (FUNC) for valid values.</t>
    </r>
  </si>
  <si>
    <t>Default is inferred by the system. Enter the tax rate to be used for this line. See Tax Code (TAXT) for valid values. This field can only be used when the Extended Purchasing Subsystem is installed with linking turned on.</t>
  </si>
  <si>
    <t>Total Amount</t>
  </si>
  <si>
    <t>The total amount of this line is displayed. The system will calculate the total amount from the amount supplied and the calculated adjustment amount.</t>
  </si>
  <si>
    <t>Tax Am</t>
  </si>
  <si>
    <t>The amount of tax for this line is displayed. The system will calculate the tax amount using the amount supplied and the tax rate associated with the tax code applied to this line.</t>
  </si>
  <si>
    <t>Inv Line</t>
  </si>
  <si>
    <r>
      <t xml:space="preserve">Required if </t>
    </r>
    <r>
      <rPr>
        <b/>
        <sz val="10"/>
        <rFont val="Arial"/>
        <family val="2"/>
      </rPr>
      <t>EPPV Requirements</t>
    </r>
    <r>
      <rPr>
        <sz val="10"/>
        <rFont val="Arial"/>
        <family val="0"/>
      </rPr>
      <t xml:space="preserve"> on EPS System Control Options (ESOP) is selected</t>
    </r>
    <r>
      <rPr>
        <b/>
        <i/>
        <sz val="10"/>
        <rFont val="Arial"/>
        <family val="2"/>
      </rPr>
      <t xml:space="preserve"> [Y]</t>
    </r>
    <r>
      <rPr>
        <sz val="10"/>
        <rFont val="Arial"/>
        <family val="0"/>
      </rPr>
      <t xml:space="preserve"> and a vendor invoice has been entered. Enter the line number of the referenced invoice.</t>
    </r>
  </si>
  <si>
    <t>Def/Inc/Dec (Quantity)</t>
  </si>
  <si>
    <r>
      <t xml:space="preserve">Default is </t>
    </r>
    <r>
      <rPr>
        <b/>
        <i/>
        <sz val="10"/>
        <rFont val="Arial"/>
        <family val="2"/>
      </rPr>
      <t>Default [space]</t>
    </r>
    <r>
      <rPr>
        <sz val="10"/>
        <rFont val="Arial"/>
        <family val="0"/>
      </rPr>
      <t xml:space="preserve">. Indicates whether the amount in </t>
    </r>
    <r>
      <rPr>
        <b/>
        <sz val="10"/>
        <rFont val="Arial"/>
        <family val="2"/>
      </rPr>
      <t>Quantity</t>
    </r>
    <r>
      <rPr>
        <sz val="10"/>
        <rFont val="Arial"/>
        <family val="0"/>
      </rPr>
      <t xml:space="preserve"> is an </t>
    </r>
    <r>
      <rPr>
        <b/>
        <i/>
        <sz val="10"/>
        <rFont val="Arial"/>
        <family val="2"/>
      </rPr>
      <t>Increase [I]</t>
    </r>
    <r>
      <rPr>
        <sz val="10"/>
        <rFont val="Arial"/>
        <family val="0"/>
      </rPr>
      <t xml:space="preserve"> or </t>
    </r>
    <r>
      <rPr>
        <b/>
        <i/>
        <sz val="10"/>
        <rFont val="Arial"/>
        <family val="2"/>
      </rPr>
      <t>Decrease [D]</t>
    </r>
    <r>
      <rPr>
        <sz val="10"/>
        <rFont val="Arial"/>
        <family val="0"/>
      </rPr>
      <t xml:space="preserve">. </t>
    </r>
    <r>
      <rPr>
        <b/>
        <i/>
        <sz val="10"/>
        <rFont val="Arial"/>
        <family val="2"/>
      </rPr>
      <t>Decrease [D]</t>
    </r>
    <r>
      <rPr>
        <sz val="10"/>
        <rFont val="Arial"/>
        <family val="0"/>
      </rPr>
      <t xml:space="preserve"> is valid on a new document as long as </t>
    </r>
    <r>
      <rPr>
        <b/>
        <sz val="10"/>
        <rFont val="Arial"/>
        <family val="2"/>
      </rPr>
      <t>Discount Type</t>
    </r>
    <r>
      <rPr>
        <sz val="10"/>
        <rFont val="Arial"/>
        <family val="0"/>
      </rPr>
      <t xml:space="preserve"> is blank and a requisition is not being referenced. </t>
    </r>
    <r>
      <rPr>
        <b/>
        <i/>
        <sz val="10"/>
        <rFont val="Arial"/>
        <family val="2"/>
      </rPr>
      <t>Decrease [D]</t>
    </r>
    <r>
      <rPr>
        <sz val="10"/>
        <rFont val="Arial"/>
        <family val="0"/>
      </rPr>
      <t xml:space="preserve"> is used on new documents to record credit memos.</t>
    </r>
  </si>
  <si>
    <t>Freight</t>
  </si>
  <si>
    <r>
      <t xml:space="preserve">Default is inferred by the system. Leave blank if </t>
    </r>
    <r>
      <rPr>
        <b/>
        <sz val="10"/>
        <rFont val="Arial"/>
        <family val="2"/>
      </rPr>
      <t>Charge Basis</t>
    </r>
    <r>
      <rPr>
        <sz val="10"/>
        <rFont val="Arial"/>
        <family val="0"/>
      </rPr>
      <t xml:space="preserve"> is any value other than </t>
    </r>
    <r>
      <rPr>
        <b/>
        <i/>
        <sz val="10"/>
        <rFont val="Arial"/>
        <family val="2"/>
      </rPr>
      <t>By Commodity [C]</t>
    </r>
    <r>
      <rPr>
        <sz val="10"/>
        <rFont val="Arial"/>
        <family val="0"/>
      </rPr>
      <t xml:space="preserve">. Optional if </t>
    </r>
    <r>
      <rPr>
        <b/>
        <sz val="10"/>
        <rFont val="Arial"/>
        <family val="2"/>
      </rPr>
      <t>Charge Basis</t>
    </r>
    <r>
      <rPr>
        <sz val="10"/>
        <rFont val="Arial"/>
        <family val="0"/>
      </rPr>
      <t xml:space="preserve"> is </t>
    </r>
    <r>
      <rPr>
        <b/>
        <i/>
        <sz val="10"/>
        <rFont val="Arial"/>
        <family val="2"/>
      </rPr>
      <t>By Commodity [C]</t>
    </r>
    <r>
      <rPr>
        <sz val="10"/>
        <rFont val="Arial"/>
        <family val="0"/>
      </rPr>
      <t>; enter an amount in this field to include freight on this commodity line.</t>
    </r>
  </si>
  <si>
    <t>Def/Inc/Dec (Freight)</t>
  </si>
  <si>
    <r>
      <t xml:space="preserve">Default is </t>
    </r>
    <r>
      <rPr>
        <b/>
        <i/>
        <sz val="10"/>
        <rFont val="Arial"/>
        <family val="2"/>
      </rPr>
      <t>Default [space]</t>
    </r>
    <r>
      <rPr>
        <sz val="10"/>
        <rFont val="Arial"/>
        <family val="0"/>
      </rPr>
      <t xml:space="preserve">. Indicates whether the amount in </t>
    </r>
    <r>
      <rPr>
        <b/>
        <sz val="10"/>
        <rFont val="Arial"/>
        <family val="2"/>
      </rPr>
      <t>Freight</t>
    </r>
    <r>
      <rPr>
        <sz val="10"/>
        <rFont val="Arial"/>
        <family val="0"/>
      </rPr>
      <t xml:space="preserve"> is an </t>
    </r>
    <r>
      <rPr>
        <b/>
        <i/>
        <sz val="10"/>
        <rFont val="Arial"/>
        <family val="2"/>
      </rPr>
      <t>Increase [I]</t>
    </r>
    <r>
      <rPr>
        <sz val="10"/>
        <rFont val="Arial"/>
        <family val="0"/>
      </rPr>
      <t xml:space="preserve"> or </t>
    </r>
    <r>
      <rPr>
        <b/>
        <i/>
        <sz val="10"/>
        <rFont val="Arial"/>
        <family val="2"/>
      </rPr>
      <t>Decrease [D]</t>
    </r>
    <r>
      <rPr>
        <sz val="10"/>
        <rFont val="Arial"/>
        <family val="0"/>
      </rPr>
      <t>. This field can only be used when the Extended Purchasing Subsystem is installed with linking turned on.</t>
    </r>
  </si>
  <si>
    <t>AM Transaction</t>
  </si>
  <si>
    <t>PA Number</t>
  </si>
  <si>
    <t>Effective Date</t>
  </si>
  <si>
    <t>Del PA Ind</t>
  </si>
  <si>
    <t>Del Vendor Ind</t>
  </si>
  <si>
    <t>Del Vendor</t>
  </si>
  <si>
    <t>Ref Requisition</t>
  </si>
  <si>
    <t>Bid ID</t>
  </si>
  <si>
    <t>Process Status</t>
  </si>
  <si>
    <t>New/Mod Desc</t>
  </si>
  <si>
    <t>Start Date</t>
  </si>
  <si>
    <t>End Date</t>
  </si>
  <si>
    <t>New Buyer</t>
  </si>
  <si>
    <t>FOB</t>
  </si>
  <si>
    <t>Renewal Days</t>
  </si>
  <si>
    <t>Lag Days</t>
  </si>
  <si>
    <t>Document Usage</t>
  </si>
  <si>
    <t>Auth Limit</t>
  </si>
  <si>
    <t>Vendor</t>
  </si>
  <si>
    <t>Text</t>
  </si>
  <si>
    <t>Vendor Terms</t>
  </si>
  <si>
    <t>% MBE Participation</t>
  </si>
  <si>
    <t>WBE Subcontract Part Ind</t>
  </si>
  <si>
    <t>&amp; WBE Participation</t>
  </si>
  <si>
    <t>PA Item Num</t>
  </si>
  <si>
    <t>Commodity</t>
  </si>
  <si>
    <t>Action</t>
  </si>
  <si>
    <t>Bid Line Num</t>
  </si>
  <si>
    <t>Req Line Num</t>
  </si>
  <si>
    <t>Adjustment Ind</t>
  </si>
  <si>
    <t>Adj Factor %</t>
  </si>
  <si>
    <t>Unit Cost</t>
  </si>
  <si>
    <t>Discount</t>
  </si>
  <si>
    <t>Unit of Measure</t>
  </si>
  <si>
    <t>NM</t>
  </si>
  <si>
    <t>Y, N, blank</t>
  </si>
  <si>
    <t>R, S</t>
  </si>
  <si>
    <t>S, D, *, blank</t>
  </si>
  <si>
    <t>B, P, S, blank</t>
  </si>
  <si>
    <t>0, 1, 2, 3, 4, blank</t>
  </si>
  <si>
    <t>Price Agreement (contract) number.</t>
  </si>
  <si>
    <t>blank</t>
  </si>
  <si>
    <t>Used to indicate the deletion of the Price Agreement.  Default value = N.</t>
  </si>
  <si>
    <t>Identify the vendor to delete.</t>
  </si>
  <si>
    <t>Enter the Bid Identifier referenced by this Price Agreement.</t>
  </si>
  <si>
    <t>Date agreement will become effective.  The default is the current date.</t>
  </si>
  <si>
    <t>Used to indicate a change to the price agreement security table (PASC).  Default value = N.</t>
  </si>
  <si>
    <t>Used to indicate a change to a requisition on the PARX table.  Default value = N.</t>
  </si>
  <si>
    <t>Enter the description for the Price Agreement.</t>
  </si>
  <si>
    <t>Enter the date this Price Agreement will start (MM DD YY).</t>
  </si>
  <si>
    <t>Enter the date this Price Agreement will end (MM DD YY).</t>
  </si>
  <si>
    <t>Enter the Buyer Code for this Price Agreement.  Code must be valid on the BUYT table.</t>
  </si>
  <si>
    <t>Enter the Free On Board value.  Valid values are S, D,  or blank.  On a modification, enter a '*' to change the value to blank.</t>
  </si>
  <si>
    <t>Enter the number of renewal days.</t>
  </si>
  <si>
    <t>Enter the number of lag days.</t>
  </si>
  <si>
    <t>Enter the tax code.  Must be valid on the TAXT table.</t>
  </si>
  <si>
    <t>Valid values are 0, 1, 2, 3, 4, or blank.</t>
  </si>
  <si>
    <t>Valid values are B, P, S, or blank,  Default value = P.  If Price Agreement Ind = 1, 2, or 3, Document Usage must = P.  If Price Agreement Ind = 4, Document Usage must = S.</t>
  </si>
  <si>
    <t>Enter the authorized purchase limit for this Price Agreement.</t>
  </si>
  <si>
    <t>Enter the vendor code to add to the Vendor./Commodity combination.  Must be valid on the VEN2 table.</t>
  </si>
  <si>
    <t>Used to indicate that a text entry exists for this Vendor/Commodity combination.  Valid values are Y, N, and blank.  Default value = N.</t>
  </si>
  <si>
    <t>Must be valid on the DISC table.  Must be blank if Document Usage = S.</t>
  </si>
  <si>
    <t>Used to indicate this Vendor is a Minority Subcontractor Participant.</t>
  </si>
  <si>
    <t>Enter the percentage of minority businesses participating.</t>
  </si>
  <si>
    <t>Used to indicate this Vendor is a Women's Subcontractor Participant.</t>
  </si>
  <si>
    <t>Enter the percentage of women's businesses participating.</t>
  </si>
  <si>
    <t>Enter the price Agreement Item Number.</t>
  </si>
  <si>
    <t>Enter a valid commodity code from COMT.</t>
  </si>
  <si>
    <t>Valid values are Add (A), Change (C), and Delete (D).  Default value = A.</t>
  </si>
  <si>
    <t>A, C, D</t>
  </si>
  <si>
    <t>Enter the Bid Line Number.  Required if Bid ID is not blank.</t>
  </si>
  <si>
    <t>Enter the Requisition line Number.  Required if Ref Requisition is not blank.</t>
  </si>
  <si>
    <t>I, D, blank</t>
  </si>
  <si>
    <t>Valid values are Increase (I), Decrease (D), or blank.  Default value = I.</t>
  </si>
  <si>
    <t>Enter the adjustment factor percentage.</t>
  </si>
  <si>
    <t>Defaults to the Quantity from the Bid if not entered.</t>
  </si>
  <si>
    <t>Must be blank when Document Usage = S.  If not entered, it will be inferred from the BIDL table.</t>
  </si>
  <si>
    <t xml:space="preserve">Must be valid on the UNIT table.  Must be blank if Document Usage = S.  </t>
  </si>
  <si>
    <t xml:space="preserve">Must be blank when Document Usage = S.  </t>
  </si>
  <si>
    <t>Must be valid on the TAXT table.</t>
  </si>
  <si>
    <t>Enter the requisition being referenced by this Price Agreement in the format of Transaction Code (2), Transaction Agency (3), and Transaction Number (11).</t>
  </si>
  <si>
    <t>Valid Values are Run Immediate (R) and Schedule for Later (S).</t>
  </si>
  <si>
    <t>used to indicate the existence of Commodity Text.  Default value = N.</t>
  </si>
  <si>
    <t xml:space="preserve">*R/O is a required/optional field. Valid values are:    </t>
  </si>
  <si>
    <t>R = Required</t>
  </si>
  <si>
    <t>O = Optional</t>
  </si>
  <si>
    <t>C = Conditional</t>
  </si>
  <si>
    <t>S = System Maintained</t>
  </si>
  <si>
    <t>S</t>
  </si>
  <si>
    <t>Leave blank.</t>
  </si>
  <si>
    <t>Number associated with the document.  Must match the Document Number entered above.</t>
  </si>
  <si>
    <t>Valid values are: New [E], used to enter a new document. Modification [M], used to enter an amendment document.</t>
  </si>
  <si>
    <t>Document Action</t>
  </si>
  <si>
    <t>Security Change Indicator</t>
  </si>
  <si>
    <t>Closed Requisition Indicator</t>
  </si>
  <si>
    <t>Commodity Text Indicator</t>
  </si>
  <si>
    <t>Used to indicate the deletion of a vendor from the price agreement.  Default value = N.</t>
  </si>
  <si>
    <t>Price Agreement Ind</t>
  </si>
  <si>
    <t>MBE Subcontract Part Ind</t>
  </si>
  <si>
    <t>AM</t>
  </si>
  <si>
    <t>Authorized Agency</t>
  </si>
  <si>
    <t>Authorized Organization</t>
  </si>
  <si>
    <t>Used to identify the agency authorized to use this price agreement.</t>
  </si>
  <si>
    <t>Used to identify the organization authorized to use this price agreement.</t>
  </si>
  <si>
    <t>Chg Effective Date Ind</t>
  </si>
  <si>
    <t>Org PA Mod Number</t>
  </si>
  <si>
    <t>PA Description</t>
  </si>
  <si>
    <t>Enter document type or leave blank</t>
  </si>
  <si>
    <t>AM, Spces</t>
  </si>
  <si>
    <t>Enter agency code of submitting agency or leave blank</t>
  </si>
  <si>
    <t xml:space="preserve"> </t>
  </si>
  <si>
    <t>AM, Spaces</t>
  </si>
  <si>
    <t>Leave Blank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</si>
</sst>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2"/>
      <color indexed="10"/>
      <name val="Arial"/>
      <family val="2"/>
    </font>
    <font>
      <b/>
      <sz val="10"/>
      <color indexed="10"/>
      <name val="Arial"/>
      <family val="2"/>
    </font>
    <font>
      <b/>
      <sz val="9"/>
      <color indexed="10"/>
      <name val="Arial"/>
      <family val="2"/>
    </font>
    <font>
      <sz val="9"/>
      <name val="Arial"/>
      <family val="2"/>
    </font>
    <font>
      <b/>
      <sz val="10"/>
      <name val="Arial"/>
      <family val="2"/>
    </font>
    <font>
      <b/>
      <i/>
      <sz val="10"/>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4">
    <border>
      <left/>
      <right/>
      <top/>
      <bottom/>
      <diagonal/>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style="thick">
        <color indexed="12"/>
      </right>
      <top style="thick">
        <color indexed="12"/>
      </top>
      <bottom style="thick">
        <color indexed="12"/>
      </bottom>
    </border>
    <border>
      <left style="thick">
        <color indexed="12"/>
      </left>
      <right style="thin"/>
      <top>
        <color indexed="63"/>
      </top>
      <bottom style="thin"/>
    </border>
    <border>
      <left style="thin"/>
      <right style="thin"/>
      <top>
        <color indexed="63"/>
      </top>
      <bottom style="thin"/>
    </border>
    <border>
      <left style="thin"/>
      <right style="thick">
        <color indexed="12"/>
      </right>
      <top>
        <color indexed="63"/>
      </top>
      <bottom style="thin"/>
    </border>
    <border>
      <left style="thick">
        <color indexed="12"/>
      </left>
      <right style="thin"/>
      <top style="thin"/>
      <bottom style="thin"/>
    </border>
    <border>
      <left style="thin"/>
      <right style="thin"/>
      <top style="thin"/>
      <bottom style="thin"/>
    </border>
    <border>
      <left style="thin"/>
      <right style="thick">
        <color indexed="12"/>
      </right>
      <top style="thin"/>
      <bottom style="thin"/>
    </border>
    <border>
      <left style="thin"/>
      <right style="thin"/>
      <top style="thin"/>
      <bottom>
        <color indexed="63"/>
      </bottom>
    </border>
    <border>
      <left style="thick">
        <color indexed="12"/>
      </left>
      <right style="thin"/>
      <top style="thin"/>
      <bottom>
        <color indexed="63"/>
      </bottom>
    </border>
    <border>
      <left style="thick">
        <color indexed="12"/>
      </left>
      <right style="thin"/>
      <top style="thin"/>
      <bottom style="thick">
        <color indexed="12"/>
      </bottom>
    </border>
    <border>
      <left style="thin"/>
      <right style="thin"/>
      <top style="thin"/>
      <bottom style="thick">
        <color indexed="12"/>
      </bottom>
    </border>
    <border>
      <left style="thin"/>
      <right style="thin"/>
      <top style="thin"/>
      <bottom style="thick">
        <color indexed="39"/>
      </bottom>
    </border>
    <border>
      <left style="thin"/>
      <right style="thick">
        <color indexed="12"/>
      </right>
      <top style="thin"/>
      <bottom style="thick">
        <color indexed="39"/>
      </bottom>
    </border>
    <border>
      <left style="thick">
        <color indexed="12"/>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1" xfId="0" applyFont="1" applyBorder="1" applyAlignment="1">
      <alignment horizontal="left" vertical="center"/>
    </xf>
    <xf numFmtId="0" fontId="0" fillId="0" borderId="2" xfId="0" applyBorder="1" applyAlignment="1">
      <alignment wrapText="1"/>
    </xf>
    <xf numFmtId="0" fontId="1" fillId="0" borderId="2" xfId="0" applyFont="1" applyBorder="1" applyAlignment="1">
      <alignment vertical="center"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Fill="1" applyBorder="1" applyAlignment="1">
      <alignment wrapText="1"/>
    </xf>
    <xf numFmtId="0" fontId="0" fillId="0" borderId="0" xfId="0" applyBorder="1" applyAlignment="1">
      <alignment wrapText="1"/>
    </xf>
    <xf numFmtId="0" fontId="0" fillId="0" borderId="1" xfId="0" applyBorder="1" applyAlignment="1">
      <alignment vertical="top" wrapText="1"/>
    </xf>
    <xf numFmtId="0" fontId="0" fillId="0" borderId="2" xfId="0" applyBorder="1" applyAlignment="1">
      <alignment vertical="top"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3" fillId="0" borderId="6" xfId="0" applyFont="1" applyBorder="1" applyAlignment="1">
      <alignment vertical="top" wrapText="1"/>
    </xf>
    <xf numFmtId="0" fontId="3" fillId="0" borderId="7" xfId="0" applyFont="1" applyBorder="1" applyAlignment="1">
      <alignment horizontal="center" vertical="center" wrapText="1"/>
    </xf>
    <xf numFmtId="0" fontId="3" fillId="0" borderId="7" xfId="0" applyFont="1" applyBorder="1" applyAlignment="1">
      <alignment vertical="top" wrapText="1"/>
    </xf>
    <xf numFmtId="0" fontId="3" fillId="0" borderId="7" xfId="0" applyFont="1" applyBorder="1" applyAlignment="1">
      <alignment horizontal="center" vertical="top"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0" fontId="0" fillId="1" borderId="4" xfId="0" applyFill="1" applyBorder="1" applyAlignment="1">
      <alignment vertical="top" wrapText="1"/>
    </xf>
    <xf numFmtId="0" fontId="0" fillId="1" borderId="0" xfId="0" applyFill="1" applyBorder="1" applyAlignment="1">
      <alignment vertical="top" wrapText="1"/>
    </xf>
    <xf numFmtId="0" fontId="0" fillId="1" borderId="0" xfId="0" applyFill="1" applyBorder="1" applyAlignment="1">
      <alignment horizontal="center" vertical="top" wrapText="1"/>
    </xf>
    <xf numFmtId="0" fontId="0" fillId="1" borderId="5" xfId="0" applyFill="1" applyBorder="1" applyAlignment="1">
      <alignment horizontal="center" vertical="top" wrapText="1"/>
    </xf>
    <xf numFmtId="0" fontId="0" fillId="0" borderId="0" xfId="0" applyFill="1" applyBorder="1" applyAlignment="1">
      <alignment horizontal="center" vertical="top" wrapText="1"/>
    </xf>
    <xf numFmtId="0" fontId="2" fillId="0" borderId="9" xfId="0" applyFont="1" applyFill="1" applyBorder="1" applyAlignment="1">
      <alignment horizontal="center" vertical="top" wrapText="1"/>
    </xf>
    <xf numFmtId="0" fontId="0" fillId="1" borderId="6" xfId="0" applyFill="1" applyBorder="1" applyAlignment="1">
      <alignment vertical="top" wrapText="1"/>
    </xf>
    <xf numFmtId="0" fontId="0" fillId="1" borderId="7" xfId="0" applyFill="1" applyBorder="1" applyAlignment="1">
      <alignment vertical="top" wrapText="1"/>
    </xf>
    <xf numFmtId="0" fontId="0" fillId="1" borderId="7" xfId="0" applyFill="1" applyBorder="1" applyAlignment="1">
      <alignment horizontal="center" vertical="top" wrapText="1"/>
    </xf>
    <xf numFmtId="0" fontId="0" fillId="1" borderId="8" xfId="0" applyFill="1" applyBorder="1" applyAlignment="1">
      <alignment horizontal="center" vertical="top" wrapText="1"/>
    </xf>
    <xf numFmtId="0" fontId="0" fillId="2" borderId="10" xfId="0" applyFill="1" applyBorder="1" applyAlignment="1">
      <alignment vertical="top" wrapText="1"/>
    </xf>
    <xf numFmtId="0" fontId="0" fillId="2" borderId="11" xfId="0" applyFill="1" applyBorder="1" applyAlignment="1">
      <alignment horizontal="center" vertical="top" wrapText="1"/>
    </xf>
    <xf numFmtId="0" fontId="0" fillId="2" borderId="11" xfId="0" applyFill="1" applyBorder="1" applyAlignment="1">
      <alignment vertical="top" wrapText="1"/>
    </xf>
    <xf numFmtId="0" fontId="0" fillId="2" borderId="12" xfId="0" applyFill="1" applyBorder="1" applyAlignment="1">
      <alignment horizontal="center" vertical="top" wrapText="1"/>
    </xf>
    <xf numFmtId="0" fontId="0" fillId="0" borderId="0" xfId="0" applyFill="1" applyBorder="1" applyAlignment="1">
      <alignment vertical="top" wrapText="1"/>
    </xf>
    <xf numFmtId="0" fontId="0" fillId="2" borderId="0"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horizontal="center" vertical="top" wrapText="1"/>
    </xf>
    <xf numFmtId="0" fontId="0" fillId="2" borderId="14" xfId="0" applyFill="1" applyBorder="1" applyAlignment="1">
      <alignment vertical="top" wrapText="1"/>
    </xf>
    <xf numFmtId="0" fontId="0" fillId="2" borderId="15" xfId="0" applyFill="1" applyBorder="1" applyAlignment="1">
      <alignment horizontal="center" vertical="top" wrapText="1"/>
    </xf>
    <xf numFmtId="0" fontId="0" fillId="0" borderId="13" xfId="0" applyBorder="1" applyAlignment="1">
      <alignment vertical="top"/>
    </xf>
    <xf numFmtId="0" fontId="0" fillId="0" borderId="14" xfId="0" applyBorder="1" applyAlignment="1">
      <alignment horizontal="center" vertical="top"/>
    </xf>
    <xf numFmtId="0" fontId="0" fillId="0" borderId="14" xfId="0" applyBorder="1" applyAlignment="1">
      <alignment vertical="top" wrapText="1"/>
    </xf>
    <xf numFmtId="0" fontId="0" fillId="0" borderId="14" xfId="0"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0" fillId="0" borderId="0" xfId="0" applyBorder="1" applyAlignment="1">
      <alignment vertical="top" wrapText="1"/>
    </xf>
    <xf numFmtId="0" fontId="0" fillId="0" borderId="10" xfId="0" applyBorder="1" applyAlignment="1">
      <alignment vertical="top"/>
    </xf>
    <xf numFmtId="0" fontId="0" fillId="0" borderId="16" xfId="0" applyBorder="1" applyAlignment="1">
      <alignment horizontal="center" vertical="top"/>
    </xf>
    <xf numFmtId="0" fontId="0" fillId="0" borderId="16" xfId="0" applyBorder="1" applyAlignment="1">
      <alignment vertical="top" wrapText="1"/>
    </xf>
    <xf numFmtId="0" fontId="0" fillId="0" borderId="11" xfId="0" applyBorder="1" applyAlignment="1">
      <alignment horizontal="left" vertical="top" wrapText="1"/>
    </xf>
    <xf numFmtId="0" fontId="0" fillId="0" borderId="13" xfId="0" applyBorder="1" applyAlignment="1">
      <alignment vertical="top" wrapText="1"/>
    </xf>
    <xf numFmtId="0" fontId="0" fillId="1" borderId="1" xfId="0" applyFill="1" applyBorder="1" applyAlignment="1">
      <alignment vertical="top" wrapText="1"/>
    </xf>
    <xf numFmtId="0" fontId="0" fillId="1" borderId="2" xfId="0" applyFill="1" applyBorder="1" applyAlignment="1">
      <alignment vertical="top" wrapText="1"/>
    </xf>
    <xf numFmtId="0" fontId="0" fillId="1" borderId="2" xfId="0" applyFill="1" applyBorder="1" applyAlignment="1">
      <alignment horizontal="center" vertical="top" wrapText="1"/>
    </xf>
    <xf numFmtId="0" fontId="0" fillId="1" borderId="3" xfId="0" applyFill="1" applyBorder="1" applyAlignment="1">
      <alignment horizontal="center" vertical="top" wrapText="1"/>
    </xf>
    <xf numFmtId="0" fontId="0" fillId="1" borderId="0" xfId="0" applyFill="1" applyBorder="1" applyAlignment="1">
      <alignment wrapText="1"/>
    </xf>
    <xf numFmtId="0" fontId="0" fillId="2" borderId="0" xfId="0" applyFill="1" applyBorder="1" applyAlignment="1">
      <alignment horizontal="center"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horizontal="center" vertical="top" wrapText="1"/>
    </xf>
    <xf numFmtId="0" fontId="0" fillId="0" borderId="11" xfId="0" applyBorder="1" applyAlignment="1">
      <alignment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0" fillId="2" borderId="0" xfId="0" applyFill="1" applyBorder="1" applyAlignment="1">
      <alignment wrapText="1"/>
    </xf>
    <xf numFmtId="0" fontId="0" fillId="0" borderId="17" xfId="0" applyBorder="1" applyAlignment="1">
      <alignment vertical="top" wrapText="1"/>
    </xf>
    <xf numFmtId="0" fontId="0" fillId="0" borderId="16" xfId="0" applyBorder="1" applyAlignment="1">
      <alignment horizontal="center" vertical="top" wrapText="1"/>
    </xf>
    <xf numFmtId="0" fontId="5" fillId="0" borderId="14" xfId="0" applyFont="1" applyBorder="1" applyAlignment="1">
      <alignment vertical="top" wrapText="1"/>
    </xf>
    <xf numFmtId="0" fontId="0" fillId="0" borderId="13" xfId="0" applyFont="1" applyBorder="1" applyAlignment="1">
      <alignment vertical="top" wrapText="1"/>
    </xf>
    <xf numFmtId="0" fontId="0" fillId="0" borderId="18" xfId="0" applyBorder="1" applyAlignment="1">
      <alignmen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center" vertical="top" wrapText="1"/>
    </xf>
    <xf numFmtId="0" fontId="0" fillId="3" borderId="0" xfId="0" applyFill="1" applyAlignment="1">
      <alignment/>
    </xf>
    <xf numFmtId="0" fontId="0" fillId="0" borderId="14" xfId="0" applyFont="1" applyBorder="1" applyAlignment="1">
      <alignment vertical="top" wrapText="1"/>
    </xf>
    <xf numFmtId="0" fontId="0" fillId="0" borderId="0" xfId="0" applyFont="1" applyAlignment="1">
      <alignment vertical="top"/>
    </xf>
    <xf numFmtId="0" fontId="0" fillId="0" borderId="0" xfId="0" applyAlignment="1">
      <alignment vertical="top"/>
    </xf>
    <xf numFmtId="0" fontId="0" fillId="0" borderId="17" xfId="0" applyBorder="1" applyAlignment="1">
      <alignment vertical="top" wrapText="1"/>
    </xf>
    <xf numFmtId="0" fontId="0" fillId="0" borderId="22" xfId="0" applyBorder="1" applyAlignment="1">
      <alignment vertical="top" wrapText="1"/>
    </xf>
    <xf numFmtId="0" fontId="0" fillId="0" borderId="10" xfId="0" applyBorder="1" applyAlignment="1">
      <alignment vertical="top" wrapText="1"/>
    </xf>
    <xf numFmtId="0" fontId="0" fillId="0" borderId="16" xfId="0" applyBorder="1" applyAlignment="1">
      <alignment horizontal="center" vertical="top" wrapText="1"/>
    </xf>
    <xf numFmtId="0" fontId="0" fillId="0" borderId="23"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9"/>
  <sheetViews>
    <sheetView workbookViewId="0" topLeftCell="A1">
      <selection activeCell="A66" sqref="A1:IV16384"/>
    </sheetView>
  </sheetViews>
  <sheetFormatPr defaultColWidth="9.140625" defaultRowHeight="12.75"/>
  <cols>
    <col min="1" max="1" width="5.140625" style="0" bestFit="1" customWidth="1"/>
    <col min="2" max="2" width="23.8515625" style="0" bestFit="1" customWidth="1"/>
    <col min="3" max="3" width="6.7109375" style="0" bestFit="1" customWidth="1"/>
  </cols>
  <sheetData>
    <row r="1" spans="1:3" ht="12.75">
      <c r="A1" t="s">
        <v>0</v>
      </c>
      <c r="B1" t="s">
        <v>1</v>
      </c>
      <c r="C1" t="s">
        <v>2</v>
      </c>
    </row>
    <row r="2" spans="1:3" ht="12.75">
      <c r="A2" s="81">
        <v>5</v>
      </c>
      <c r="B2" s="81" t="s">
        <v>3</v>
      </c>
      <c r="C2" s="81"/>
    </row>
    <row r="3" spans="1:3" ht="12.75">
      <c r="A3" s="81">
        <v>7</v>
      </c>
      <c r="B3" s="81" t="s">
        <v>4</v>
      </c>
      <c r="C3" s="81" t="s">
        <v>5</v>
      </c>
    </row>
    <row r="4" spans="1:3" ht="12.75">
      <c r="A4" s="81">
        <v>7</v>
      </c>
      <c r="B4" s="81" t="s">
        <v>6</v>
      </c>
      <c r="C4" s="81" t="s">
        <v>7</v>
      </c>
    </row>
    <row r="5" spans="1:3" ht="12.75">
      <c r="A5" s="81">
        <v>7</v>
      </c>
      <c r="B5" s="81" t="s">
        <v>8</v>
      </c>
      <c r="C5" s="81" t="s">
        <v>5</v>
      </c>
    </row>
    <row r="6" spans="1:3" ht="12.75">
      <c r="A6" s="81">
        <v>7</v>
      </c>
      <c r="B6" s="81" t="s">
        <v>9</v>
      </c>
      <c r="C6" s="81" t="s">
        <v>5</v>
      </c>
    </row>
    <row r="7" spans="1:3" ht="12.75">
      <c r="A7" s="81">
        <v>7</v>
      </c>
      <c r="B7" s="81" t="s">
        <v>10</v>
      </c>
      <c r="C7" s="81" t="s">
        <v>5</v>
      </c>
    </row>
    <row r="8" spans="1:3" ht="12.75">
      <c r="A8" s="81">
        <v>7</v>
      </c>
      <c r="B8" s="81" t="s">
        <v>11</v>
      </c>
      <c r="C8" s="81" t="s">
        <v>12</v>
      </c>
    </row>
    <row r="9" spans="1:3" ht="12.75">
      <c r="A9" s="81">
        <v>7</v>
      </c>
      <c r="B9" s="81" t="s">
        <v>13</v>
      </c>
      <c r="C9" s="81" t="s">
        <v>12</v>
      </c>
    </row>
    <row r="10" spans="1:3" ht="12.75">
      <c r="A10" s="81"/>
      <c r="B10" s="81"/>
      <c r="C10" s="81"/>
    </row>
    <row r="11" spans="1:3" ht="12.75">
      <c r="A11">
        <v>5</v>
      </c>
      <c r="B11" t="s">
        <v>14</v>
      </c>
      <c r="C11" t="s">
        <v>15</v>
      </c>
    </row>
    <row r="12" spans="1:3" ht="12.75">
      <c r="A12">
        <v>7</v>
      </c>
      <c r="B12" t="s">
        <v>16</v>
      </c>
      <c r="C12" t="s">
        <v>15</v>
      </c>
    </row>
    <row r="13" spans="1:3" ht="12.75">
      <c r="A13">
        <v>9</v>
      </c>
      <c r="B13" t="s">
        <v>17</v>
      </c>
      <c r="C13" t="s">
        <v>5</v>
      </c>
    </row>
    <row r="14" spans="1:3" ht="12.75">
      <c r="A14">
        <v>9</v>
      </c>
      <c r="B14" t="s">
        <v>18</v>
      </c>
      <c r="C14" t="s">
        <v>15</v>
      </c>
    </row>
    <row r="15" spans="1:3" ht="12.75">
      <c r="A15">
        <v>10</v>
      </c>
      <c r="B15" t="s">
        <v>19</v>
      </c>
      <c r="C15" t="s">
        <v>20</v>
      </c>
    </row>
    <row r="16" spans="1:3" ht="12.75">
      <c r="A16">
        <v>10</v>
      </c>
      <c r="B16" t="s">
        <v>21</v>
      </c>
      <c r="C16" t="s">
        <v>22</v>
      </c>
    </row>
    <row r="17" spans="1:3" ht="12.75">
      <c r="A17">
        <v>7</v>
      </c>
      <c r="B17" t="s">
        <v>23</v>
      </c>
      <c r="C17" t="s">
        <v>5</v>
      </c>
    </row>
    <row r="18" spans="1:3" ht="12.75">
      <c r="A18">
        <v>7</v>
      </c>
      <c r="B18" t="s">
        <v>24</v>
      </c>
      <c r="C18" t="s">
        <v>5</v>
      </c>
    </row>
    <row r="19" spans="1:3" ht="12.75">
      <c r="A19">
        <v>7</v>
      </c>
      <c r="B19" t="s">
        <v>25</v>
      </c>
      <c r="C19" t="s">
        <v>5</v>
      </c>
    </row>
    <row r="20" spans="1:3" ht="12.75">
      <c r="A20">
        <v>7</v>
      </c>
      <c r="B20" t="s">
        <v>26</v>
      </c>
      <c r="C20" t="s">
        <v>27</v>
      </c>
    </row>
    <row r="21" spans="1:3" ht="12.75">
      <c r="A21">
        <v>7</v>
      </c>
      <c r="B21" t="s">
        <v>28</v>
      </c>
      <c r="C21" t="s">
        <v>22</v>
      </c>
    </row>
    <row r="22" spans="1:3" ht="12.75">
      <c r="A22">
        <v>7</v>
      </c>
      <c r="B22" t="s">
        <v>29</v>
      </c>
      <c r="C22" t="s">
        <v>5</v>
      </c>
    </row>
    <row r="23" spans="1:3" ht="12.75">
      <c r="A23">
        <v>7</v>
      </c>
      <c r="B23" t="s">
        <v>30</v>
      </c>
      <c r="C23" t="s">
        <v>5</v>
      </c>
    </row>
    <row r="24" spans="1:3" ht="12.75">
      <c r="A24">
        <v>7</v>
      </c>
      <c r="B24" t="s">
        <v>31</v>
      </c>
      <c r="C24" t="s">
        <v>5</v>
      </c>
    </row>
    <row r="25" spans="1:3" ht="12.75">
      <c r="A25">
        <v>7</v>
      </c>
      <c r="B25" t="s">
        <v>32</v>
      </c>
      <c r="C25" t="s">
        <v>27</v>
      </c>
    </row>
    <row r="26" spans="1:3" ht="12.75">
      <c r="A26">
        <v>7</v>
      </c>
      <c r="B26" t="s">
        <v>33</v>
      </c>
      <c r="C26" t="s">
        <v>20</v>
      </c>
    </row>
    <row r="27" spans="1:3" ht="12.75">
      <c r="A27">
        <v>7</v>
      </c>
      <c r="B27" t="s">
        <v>34</v>
      </c>
      <c r="C27" t="s">
        <v>20</v>
      </c>
    </row>
    <row r="28" spans="1:3" ht="12.75">
      <c r="A28">
        <v>7</v>
      </c>
      <c r="B28" t="s">
        <v>35</v>
      </c>
      <c r="C28" t="s">
        <v>12</v>
      </c>
    </row>
    <row r="29" spans="1:3" ht="12.75">
      <c r="A29">
        <v>7</v>
      </c>
      <c r="B29" t="s">
        <v>36</v>
      </c>
      <c r="C29" t="s">
        <v>37</v>
      </c>
    </row>
    <row r="30" spans="1:3" ht="12.75">
      <c r="A30">
        <v>7</v>
      </c>
      <c r="B30" t="s">
        <v>38</v>
      </c>
      <c r="C30" t="s">
        <v>27</v>
      </c>
    </row>
    <row r="31" spans="1:3" ht="12.75">
      <c r="A31">
        <v>7</v>
      </c>
      <c r="B31" t="s">
        <v>39</v>
      </c>
      <c r="C31" t="s">
        <v>27</v>
      </c>
    </row>
    <row r="32" spans="1:2" ht="12.75">
      <c r="A32">
        <v>7</v>
      </c>
      <c r="B32" t="s">
        <v>40</v>
      </c>
    </row>
    <row r="33" spans="1:3" ht="12.75">
      <c r="A33">
        <v>9</v>
      </c>
      <c r="B33" t="s">
        <v>41</v>
      </c>
      <c r="C33" t="s">
        <v>42</v>
      </c>
    </row>
    <row r="34" spans="1:3" ht="12.75">
      <c r="A34">
        <v>9</v>
      </c>
      <c r="B34" t="s">
        <v>43</v>
      </c>
      <c r="C34" t="s">
        <v>27</v>
      </c>
    </row>
    <row r="35" spans="1:3" ht="12.75">
      <c r="A35">
        <v>7</v>
      </c>
      <c r="B35" t="s">
        <v>44</v>
      </c>
      <c r="C35" t="s">
        <v>45</v>
      </c>
    </row>
    <row r="36" spans="1:3" ht="12.75">
      <c r="A36">
        <v>7</v>
      </c>
      <c r="B36" t="s">
        <v>46</v>
      </c>
      <c r="C36" t="s">
        <v>15</v>
      </c>
    </row>
    <row r="37" spans="1:3" ht="12.75">
      <c r="A37">
        <v>9</v>
      </c>
      <c r="B37" t="s">
        <v>47</v>
      </c>
      <c r="C37" t="s">
        <v>5</v>
      </c>
    </row>
    <row r="38" spans="1:3" ht="12.75">
      <c r="A38">
        <v>9</v>
      </c>
      <c r="B38" t="s">
        <v>48</v>
      </c>
      <c r="C38" t="s">
        <v>15</v>
      </c>
    </row>
    <row r="39" spans="1:3" ht="12.75">
      <c r="A39">
        <v>10</v>
      </c>
      <c r="B39" t="s">
        <v>49</v>
      </c>
      <c r="C39" t="s">
        <v>20</v>
      </c>
    </row>
    <row r="40" spans="1:3" ht="12.75">
      <c r="A40">
        <v>10</v>
      </c>
      <c r="B40" t="s">
        <v>50</v>
      </c>
      <c r="C40" t="s">
        <v>22</v>
      </c>
    </row>
    <row r="41" spans="1:2" ht="12.75">
      <c r="A41">
        <v>7</v>
      </c>
      <c r="B41" t="s">
        <v>51</v>
      </c>
    </row>
    <row r="42" spans="1:3" ht="12.75">
      <c r="A42">
        <v>9</v>
      </c>
      <c r="B42" t="s">
        <v>52</v>
      </c>
      <c r="C42" t="s">
        <v>42</v>
      </c>
    </row>
    <row r="43" spans="1:3" ht="12.75">
      <c r="A43">
        <v>9</v>
      </c>
      <c r="B43" t="s">
        <v>53</v>
      </c>
      <c r="C43" t="s">
        <v>27</v>
      </c>
    </row>
    <row r="44" spans="1:3" ht="12.75">
      <c r="A44">
        <v>7</v>
      </c>
      <c r="B44" t="s">
        <v>54</v>
      </c>
      <c r="C44" t="s">
        <v>27</v>
      </c>
    </row>
    <row r="45" spans="1:3" ht="12.75">
      <c r="A45">
        <v>7</v>
      </c>
      <c r="B45" t="s">
        <v>55</v>
      </c>
      <c r="C45" t="s">
        <v>27</v>
      </c>
    </row>
    <row r="46" spans="1:3" ht="12.75">
      <c r="A46">
        <v>7</v>
      </c>
      <c r="B46" t="s">
        <v>56</v>
      </c>
      <c r="C46" t="s">
        <v>27</v>
      </c>
    </row>
    <row r="47" spans="1:3" ht="12.75">
      <c r="A47">
        <v>7</v>
      </c>
      <c r="B47" t="s">
        <v>57</v>
      </c>
      <c r="C47" t="s">
        <v>37</v>
      </c>
    </row>
    <row r="48" spans="1:3" ht="12.75">
      <c r="A48">
        <v>7</v>
      </c>
      <c r="B48" t="s">
        <v>58</v>
      </c>
      <c r="C48" t="s">
        <v>5</v>
      </c>
    </row>
    <row r="49" spans="1:3" ht="12.75">
      <c r="A49">
        <v>7</v>
      </c>
      <c r="B49" t="s">
        <v>59</v>
      </c>
      <c r="C49" t="s">
        <v>5</v>
      </c>
    </row>
    <row r="50" spans="1:3" ht="12.75">
      <c r="A50">
        <v>7</v>
      </c>
      <c r="B50" t="s">
        <v>60</v>
      </c>
      <c r="C50" t="s">
        <v>5</v>
      </c>
    </row>
    <row r="51" spans="1:3" ht="12.75">
      <c r="A51">
        <v>7</v>
      </c>
      <c r="B51" t="s">
        <v>61</v>
      </c>
      <c r="C51" t="s">
        <v>5</v>
      </c>
    </row>
    <row r="52" spans="1:3" ht="12.75">
      <c r="A52">
        <v>7</v>
      </c>
      <c r="B52" t="s">
        <v>62</v>
      </c>
      <c r="C52" t="s">
        <v>5</v>
      </c>
    </row>
    <row r="53" spans="1:3" ht="12.75">
      <c r="A53">
        <v>7</v>
      </c>
      <c r="B53" t="s">
        <v>63</v>
      </c>
      <c r="C53" t="s">
        <v>5</v>
      </c>
    </row>
    <row r="54" spans="1:3" ht="12.75">
      <c r="A54">
        <v>7</v>
      </c>
      <c r="B54" t="s">
        <v>64</v>
      </c>
      <c r="C54" t="s">
        <v>5</v>
      </c>
    </row>
    <row r="55" spans="1:3" ht="12.75">
      <c r="A55">
        <v>7</v>
      </c>
      <c r="B55" t="s">
        <v>65</v>
      </c>
      <c r="C55" t="s">
        <v>27</v>
      </c>
    </row>
    <row r="56" spans="1:3" ht="12.75">
      <c r="A56">
        <v>7</v>
      </c>
      <c r="B56" t="s">
        <v>66</v>
      </c>
      <c r="C56" t="s">
        <v>20</v>
      </c>
    </row>
    <row r="57" spans="1:3" ht="12.75">
      <c r="A57">
        <v>7</v>
      </c>
      <c r="B57" t="s">
        <v>67</v>
      </c>
      <c r="C57" t="s">
        <v>20</v>
      </c>
    </row>
    <row r="58" spans="1:3" ht="12.75">
      <c r="A58">
        <v>7</v>
      </c>
      <c r="B58" t="s">
        <v>68</v>
      </c>
      <c r="C58" t="s">
        <v>20</v>
      </c>
    </row>
    <row r="59" spans="1:3" ht="12.75">
      <c r="A59">
        <v>7</v>
      </c>
      <c r="B59" t="s">
        <v>69</v>
      </c>
      <c r="C59" t="s">
        <v>27</v>
      </c>
    </row>
    <row r="60" spans="1:3" ht="12.75">
      <c r="A60">
        <v>7</v>
      </c>
      <c r="B60" t="s">
        <v>70</v>
      </c>
      <c r="C60" t="s">
        <v>27</v>
      </c>
    </row>
    <row r="61" spans="1:3" ht="12.75">
      <c r="A61">
        <v>7</v>
      </c>
      <c r="B61" t="s">
        <v>71</v>
      </c>
      <c r="C61" t="s">
        <v>72</v>
      </c>
    </row>
    <row r="63" spans="1:3" ht="12.75">
      <c r="A63">
        <v>5</v>
      </c>
      <c r="B63" t="s">
        <v>73</v>
      </c>
      <c r="C63" t="s">
        <v>15</v>
      </c>
    </row>
    <row r="64" spans="1:3" ht="12.75">
      <c r="A64">
        <v>7</v>
      </c>
      <c r="B64" t="s">
        <v>74</v>
      </c>
      <c r="C64" t="s">
        <v>15</v>
      </c>
    </row>
    <row r="65" spans="1:3" ht="12.75">
      <c r="A65">
        <v>9</v>
      </c>
      <c r="B65" t="s">
        <v>75</v>
      </c>
      <c r="C65" t="s">
        <v>42</v>
      </c>
    </row>
    <row r="66" spans="1:3" ht="12.75">
      <c r="A66">
        <v>9</v>
      </c>
      <c r="B66" t="s">
        <v>76</v>
      </c>
      <c r="C66" t="s">
        <v>27</v>
      </c>
    </row>
    <row r="67" spans="1:3" ht="12.75">
      <c r="A67">
        <v>7</v>
      </c>
      <c r="B67" t="s">
        <v>77</v>
      </c>
      <c r="C67" t="s">
        <v>45</v>
      </c>
    </row>
    <row r="68" spans="1:3" ht="12.75">
      <c r="A68">
        <v>7</v>
      </c>
      <c r="B68" t="s">
        <v>78</v>
      </c>
      <c r="C68" t="s">
        <v>27</v>
      </c>
    </row>
    <row r="69" spans="1:3" ht="12.75">
      <c r="A69">
        <v>7</v>
      </c>
      <c r="B69" t="s">
        <v>79</v>
      </c>
      <c r="C69" t="s">
        <v>27</v>
      </c>
    </row>
    <row r="70" spans="1:3" ht="12.75">
      <c r="A70">
        <v>7</v>
      </c>
      <c r="B70" t="s">
        <v>80</v>
      </c>
      <c r="C70" t="s">
        <v>27</v>
      </c>
    </row>
    <row r="71" spans="1:3" ht="12.75">
      <c r="A71">
        <v>7</v>
      </c>
      <c r="B71" t="s">
        <v>81</v>
      </c>
      <c r="C71" t="s">
        <v>7</v>
      </c>
    </row>
    <row r="72" spans="1:3" ht="12.75">
      <c r="A72">
        <v>7</v>
      </c>
      <c r="B72" t="s">
        <v>82</v>
      </c>
      <c r="C72" t="s">
        <v>27</v>
      </c>
    </row>
    <row r="73" spans="1:3" ht="12.75">
      <c r="A73">
        <v>7</v>
      </c>
      <c r="B73" t="s">
        <v>83</v>
      </c>
      <c r="C73" t="s">
        <v>7</v>
      </c>
    </row>
    <row r="75" spans="1:3" ht="12.75">
      <c r="A75">
        <v>7</v>
      </c>
      <c r="B75" t="s">
        <v>84</v>
      </c>
      <c r="C75" t="s">
        <v>20</v>
      </c>
    </row>
    <row r="76" spans="1:3" ht="12.75">
      <c r="A76">
        <v>7</v>
      </c>
      <c r="B76" t="s">
        <v>85</v>
      </c>
      <c r="C76" t="s">
        <v>27</v>
      </c>
    </row>
    <row r="77" spans="1:3" ht="12.75">
      <c r="A77">
        <v>7</v>
      </c>
      <c r="B77" t="s">
        <v>86</v>
      </c>
      <c r="C77" t="s">
        <v>72</v>
      </c>
    </row>
    <row r="78" spans="1:3" ht="12.75">
      <c r="A78">
        <v>7</v>
      </c>
      <c r="B78" t="s">
        <v>87</v>
      </c>
      <c r="C78" t="s">
        <v>37</v>
      </c>
    </row>
    <row r="79" spans="1:3" ht="12.75">
      <c r="A79">
        <v>7</v>
      </c>
      <c r="B79" t="s">
        <v>88</v>
      </c>
      <c r="C79" t="s">
        <v>27</v>
      </c>
    </row>
    <row r="80" spans="1:3" ht="12.75">
      <c r="A80">
        <v>7</v>
      </c>
      <c r="B80" t="s">
        <v>89</v>
      </c>
      <c r="C80" t="s">
        <v>20</v>
      </c>
    </row>
    <row r="81" spans="1:3" ht="12.75">
      <c r="A81">
        <v>7</v>
      </c>
      <c r="B81" t="s">
        <v>90</v>
      </c>
      <c r="C81" t="s">
        <v>20</v>
      </c>
    </row>
    <row r="82" spans="1:3" ht="12.75">
      <c r="A82">
        <v>7</v>
      </c>
      <c r="B82" t="s">
        <v>91</v>
      </c>
      <c r="C82" t="s">
        <v>27</v>
      </c>
    </row>
    <row r="83" spans="1:3" ht="12.75">
      <c r="A83">
        <v>7</v>
      </c>
      <c r="B83" t="s">
        <v>92</v>
      </c>
      <c r="C83" t="s">
        <v>7</v>
      </c>
    </row>
    <row r="84" spans="1:3" ht="12.75">
      <c r="A84">
        <v>7</v>
      </c>
      <c r="B84" t="s">
        <v>79</v>
      </c>
      <c r="C84" t="s">
        <v>27</v>
      </c>
    </row>
    <row r="85" spans="1:3" ht="12.75">
      <c r="A85">
        <v>7</v>
      </c>
      <c r="B85" t="s">
        <v>93</v>
      </c>
      <c r="C85" t="s">
        <v>94</v>
      </c>
    </row>
    <row r="86" spans="1:3" ht="12.75">
      <c r="A86">
        <v>7</v>
      </c>
      <c r="B86" t="s">
        <v>95</v>
      </c>
      <c r="C86" t="s">
        <v>72</v>
      </c>
    </row>
    <row r="87" spans="1:3" ht="12.75">
      <c r="A87">
        <v>7</v>
      </c>
      <c r="B87" t="s">
        <v>96</v>
      </c>
      <c r="C87" t="s">
        <v>12</v>
      </c>
    </row>
    <row r="88" spans="1:3" ht="12.75">
      <c r="A88">
        <v>7</v>
      </c>
      <c r="B88" t="s">
        <v>97</v>
      </c>
      <c r="C88" t="s">
        <v>98</v>
      </c>
    </row>
    <row r="89" spans="1:3" ht="12.75">
      <c r="A89">
        <v>7</v>
      </c>
      <c r="B89" t="s">
        <v>68</v>
      </c>
      <c r="C89" t="s">
        <v>20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S120"/>
  <sheetViews>
    <sheetView workbookViewId="0" topLeftCell="A22">
      <selection activeCell="A9" sqref="A9"/>
    </sheetView>
  </sheetViews>
  <sheetFormatPr defaultColWidth="9.140625" defaultRowHeight="12.75"/>
  <cols>
    <col min="1" max="1" width="22.140625" style="78" customWidth="1"/>
    <col min="2" max="2" width="5.28125" style="79" customWidth="1"/>
    <col min="3" max="3" width="36.8515625" style="78" customWidth="1"/>
    <col min="4" max="4" width="7.28125" style="80" customWidth="1"/>
    <col min="5" max="5" width="8.57421875" style="80" customWidth="1"/>
    <col min="6" max="6" width="7.8515625" style="80" customWidth="1"/>
    <col min="7" max="7" width="9.140625" style="80" customWidth="1"/>
    <col min="8" max="8" width="9.7109375" style="80" customWidth="1"/>
    <col min="9" max="9" width="9.8515625" style="80" customWidth="1"/>
    <col min="10" max="10" width="10.7109375" style="78" customWidth="1"/>
    <col min="11" max="11" width="11.140625" style="78" customWidth="1"/>
    <col min="12" max="12" width="12.57421875" style="78" customWidth="1"/>
    <col min="13" max="13" width="28.7109375" style="78" customWidth="1"/>
    <col min="14" max="16384" width="7.8515625" style="79" customWidth="1"/>
  </cols>
  <sheetData>
    <row r="1" spans="1:45" s="7" customFormat="1" ht="17.25" thickBot="1" thickTop="1">
      <c r="A1" s="1" t="s">
        <v>99</v>
      </c>
      <c r="B1" s="2"/>
      <c r="C1" s="3" t="s">
        <v>282</v>
      </c>
      <c r="D1" s="4"/>
      <c r="E1" s="4"/>
      <c r="F1" s="4"/>
      <c r="G1" s="4"/>
      <c r="H1" s="4"/>
      <c r="I1" s="5"/>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row>
    <row r="2" spans="1:45" s="7" customFormat="1" ht="13.5" thickTop="1">
      <c r="A2" s="8"/>
      <c r="B2" s="2"/>
      <c r="C2" s="9"/>
      <c r="D2" s="4"/>
      <c r="E2" s="4"/>
      <c r="F2" s="4"/>
      <c r="G2" s="4"/>
      <c r="H2" s="4"/>
      <c r="I2" s="5"/>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row>
    <row r="3" spans="1:45" s="14" customFormat="1" ht="25.5">
      <c r="A3" s="10" t="s">
        <v>100</v>
      </c>
      <c r="B3" s="11" t="s">
        <v>101</v>
      </c>
      <c r="C3" s="11" t="s">
        <v>102</v>
      </c>
      <c r="D3" s="11" t="s">
        <v>103</v>
      </c>
      <c r="E3" s="11" t="s">
        <v>2</v>
      </c>
      <c r="F3" s="11" t="s">
        <v>104</v>
      </c>
      <c r="G3" s="11" t="s">
        <v>105</v>
      </c>
      <c r="H3" s="11" t="s">
        <v>106</v>
      </c>
      <c r="I3" s="12" t="s">
        <v>107</v>
      </c>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row>
    <row r="4" spans="1:45" s="22" customFormat="1" ht="12.75" thickBot="1">
      <c r="A4" s="15"/>
      <c r="B4" s="16"/>
      <c r="C4" s="17"/>
      <c r="D4" s="18"/>
      <c r="E4" s="19"/>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row>
    <row r="5" spans="1:45" s="14" customFormat="1" ht="14.25" thickBot="1" thickTop="1">
      <c r="A5" s="23"/>
      <c r="B5" s="24"/>
      <c r="C5" s="24"/>
      <c r="D5" s="25"/>
      <c r="E5" s="25"/>
      <c r="F5" s="25"/>
      <c r="G5" s="25"/>
      <c r="H5" s="25"/>
      <c r="I5" s="26"/>
      <c r="J5" s="27"/>
      <c r="K5" s="27"/>
      <c r="L5" s="27"/>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1:45" s="14" customFormat="1" ht="14.25" thickBot="1" thickTop="1">
      <c r="A6" s="23"/>
      <c r="B6" s="24"/>
      <c r="C6" s="28" t="s">
        <v>108</v>
      </c>
      <c r="D6" s="25"/>
      <c r="E6" s="25"/>
      <c r="F6" s="25"/>
      <c r="G6" s="25"/>
      <c r="H6" s="25"/>
      <c r="I6" s="26"/>
      <c r="J6" s="27"/>
      <c r="K6" s="27"/>
      <c r="L6" s="27"/>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s="14" customFormat="1" ht="14.25" thickBot="1" thickTop="1">
      <c r="A7" s="29"/>
      <c r="B7" s="30"/>
      <c r="C7" s="30"/>
      <c r="D7" s="31"/>
      <c r="E7" s="31"/>
      <c r="F7" s="31"/>
      <c r="G7" s="31"/>
      <c r="H7" s="31"/>
      <c r="I7" s="32"/>
      <c r="J7" s="27"/>
      <c r="K7" s="27"/>
      <c r="L7" s="27"/>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row>
    <row r="8" spans="1:45" s="38" customFormat="1" ht="13.5" thickTop="1">
      <c r="A8" s="33" t="s">
        <v>109</v>
      </c>
      <c r="B8" s="34" t="s">
        <v>110</v>
      </c>
      <c r="C8" s="35" t="s">
        <v>111</v>
      </c>
      <c r="D8" s="34" t="s">
        <v>112</v>
      </c>
      <c r="E8" s="34" t="s">
        <v>113</v>
      </c>
      <c r="F8" s="34">
        <v>1</v>
      </c>
      <c r="G8" s="34">
        <v>0</v>
      </c>
      <c r="H8" s="34">
        <v>1</v>
      </c>
      <c r="I8" s="36">
        <v>1</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row>
    <row r="9" spans="1:45" s="38" customFormat="1" ht="12.75">
      <c r="A9" s="39" t="s">
        <v>114</v>
      </c>
      <c r="B9" s="40" t="s">
        <v>110</v>
      </c>
      <c r="C9" s="41" t="s">
        <v>114</v>
      </c>
      <c r="D9" s="40" t="s">
        <v>115</v>
      </c>
      <c r="E9" s="40" t="s">
        <v>113</v>
      </c>
      <c r="F9" s="40">
        <v>1</v>
      </c>
      <c r="G9" s="40">
        <v>0</v>
      </c>
      <c r="H9" s="40">
        <f aca="true" t="shared" si="0" ref="H9:H21">SUM(I8+1)</f>
        <v>2</v>
      </c>
      <c r="I9" s="42">
        <f aca="true" t="shared" si="1" ref="I9:I20">SUM(I8+F9)</f>
        <v>2</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row>
    <row r="10" spans="1:45" s="38" customFormat="1" ht="12.75">
      <c r="A10" s="39" t="s">
        <v>116</v>
      </c>
      <c r="B10" s="40" t="s">
        <v>110</v>
      </c>
      <c r="C10" s="41" t="s">
        <v>117</v>
      </c>
      <c r="D10" s="40" t="s">
        <v>118</v>
      </c>
      <c r="E10" s="40" t="s">
        <v>113</v>
      </c>
      <c r="F10" s="40">
        <v>4</v>
      </c>
      <c r="G10" s="40">
        <v>0</v>
      </c>
      <c r="H10" s="40">
        <f t="shared" si="0"/>
        <v>3</v>
      </c>
      <c r="I10" s="42">
        <f t="shared" si="1"/>
        <v>6</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row>
    <row r="11" spans="1:45" s="38" customFormat="1" ht="12.75">
      <c r="A11" s="39" t="s">
        <v>119</v>
      </c>
      <c r="B11" s="40" t="s">
        <v>110</v>
      </c>
      <c r="C11" s="41" t="s">
        <v>120</v>
      </c>
      <c r="D11" s="40"/>
      <c r="E11" s="40" t="s">
        <v>113</v>
      </c>
      <c r="F11" s="40">
        <v>4</v>
      </c>
      <c r="G11" s="40">
        <v>0</v>
      </c>
      <c r="H11" s="40">
        <f t="shared" si="0"/>
        <v>7</v>
      </c>
      <c r="I11" s="42">
        <f t="shared" si="1"/>
        <v>10</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row>
    <row r="12" spans="1:45" s="38" customFormat="1" ht="12.75">
      <c r="A12" s="39" t="s">
        <v>121</v>
      </c>
      <c r="B12" s="40" t="s">
        <v>110</v>
      </c>
      <c r="C12" s="41" t="s">
        <v>122</v>
      </c>
      <c r="D12" s="40"/>
      <c r="E12" s="40" t="s">
        <v>113</v>
      </c>
      <c r="F12" s="40">
        <v>6</v>
      </c>
      <c r="G12" s="40">
        <v>0</v>
      </c>
      <c r="H12" s="40">
        <f t="shared" si="0"/>
        <v>11</v>
      </c>
      <c r="I12" s="42">
        <f t="shared" si="1"/>
        <v>16</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row>
    <row r="13" spans="1:45" s="38" customFormat="1" ht="12.75">
      <c r="A13" s="39" t="s">
        <v>114</v>
      </c>
      <c r="B13" s="40" t="s">
        <v>110</v>
      </c>
      <c r="C13" s="41" t="s">
        <v>114</v>
      </c>
      <c r="D13" s="40" t="s">
        <v>115</v>
      </c>
      <c r="E13" s="40" t="s">
        <v>113</v>
      </c>
      <c r="F13" s="40">
        <v>20</v>
      </c>
      <c r="G13" s="40">
        <v>0</v>
      </c>
      <c r="H13" s="40">
        <f t="shared" si="0"/>
        <v>17</v>
      </c>
      <c r="I13" s="42">
        <f t="shared" si="1"/>
        <v>36</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row>
    <row r="14" spans="1:45" s="49" customFormat="1" ht="12.75">
      <c r="A14" s="43" t="s">
        <v>114</v>
      </c>
      <c r="B14" s="44" t="s">
        <v>110</v>
      </c>
      <c r="C14" s="45" t="s">
        <v>114</v>
      </c>
      <c r="D14" s="44" t="s">
        <v>115</v>
      </c>
      <c r="E14" s="46" t="s">
        <v>113</v>
      </c>
      <c r="F14" s="44">
        <v>2</v>
      </c>
      <c r="G14" s="46">
        <v>0</v>
      </c>
      <c r="H14" s="47">
        <f t="shared" si="0"/>
        <v>37</v>
      </c>
      <c r="I14" s="48">
        <f t="shared" si="1"/>
        <v>38</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row>
    <row r="15" spans="1:45" s="49" customFormat="1" ht="12.75">
      <c r="A15" s="43" t="s">
        <v>123</v>
      </c>
      <c r="B15" s="44" t="s">
        <v>110</v>
      </c>
      <c r="C15" s="45" t="s">
        <v>124</v>
      </c>
      <c r="D15" s="44"/>
      <c r="E15" s="46" t="s">
        <v>113</v>
      </c>
      <c r="F15" s="44">
        <v>14</v>
      </c>
      <c r="G15" s="46">
        <v>2</v>
      </c>
      <c r="H15" s="47">
        <f t="shared" si="0"/>
        <v>39</v>
      </c>
      <c r="I15" s="48">
        <f t="shared" si="1"/>
        <v>52</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row>
    <row r="16" spans="1:45" s="49" customFormat="1" ht="12.75">
      <c r="A16" s="43" t="s">
        <v>121</v>
      </c>
      <c r="B16" s="44" t="s">
        <v>110</v>
      </c>
      <c r="C16" s="45" t="s">
        <v>122</v>
      </c>
      <c r="D16" s="44"/>
      <c r="E16" s="46" t="s">
        <v>113</v>
      </c>
      <c r="F16" s="44">
        <v>6</v>
      </c>
      <c r="G16" s="46">
        <v>0</v>
      </c>
      <c r="H16" s="47">
        <f t="shared" si="0"/>
        <v>53</v>
      </c>
      <c r="I16" s="48">
        <f t="shared" si="1"/>
        <v>58</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1:45" s="49" customFormat="1" ht="51">
      <c r="A17" s="50" t="s">
        <v>125</v>
      </c>
      <c r="B17" s="51" t="s">
        <v>126</v>
      </c>
      <c r="C17" s="52" t="s">
        <v>127</v>
      </c>
      <c r="D17" s="51"/>
      <c r="E17" s="46" t="s">
        <v>113</v>
      </c>
      <c r="F17" s="44">
        <v>6</v>
      </c>
      <c r="G17" s="46">
        <v>0</v>
      </c>
      <c r="H17" s="47">
        <f t="shared" si="0"/>
        <v>59</v>
      </c>
      <c r="I17" s="48">
        <f t="shared" si="1"/>
        <v>64</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row>
    <row r="18" spans="1:45" s="49" customFormat="1" ht="12.75">
      <c r="A18" s="43" t="s">
        <v>128</v>
      </c>
      <c r="B18" s="44" t="s">
        <v>110</v>
      </c>
      <c r="C18" s="45" t="s">
        <v>129</v>
      </c>
      <c r="D18" s="44"/>
      <c r="E18" s="46" t="s">
        <v>113</v>
      </c>
      <c r="F18" s="44">
        <v>4</v>
      </c>
      <c r="G18" s="46">
        <v>0</v>
      </c>
      <c r="H18" s="47">
        <f t="shared" si="0"/>
        <v>65</v>
      </c>
      <c r="I18" s="48">
        <f t="shared" si="1"/>
        <v>68</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row>
    <row r="19" spans="1:45" s="49" customFormat="1" ht="25.5">
      <c r="A19" s="43" t="s">
        <v>130</v>
      </c>
      <c r="B19" s="44" t="s">
        <v>131</v>
      </c>
      <c r="C19" s="53" t="s">
        <v>132</v>
      </c>
      <c r="D19" s="44" t="s">
        <v>115</v>
      </c>
      <c r="E19" s="46" t="s">
        <v>113</v>
      </c>
      <c r="F19" s="44">
        <v>4</v>
      </c>
      <c r="G19" s="46">
        <v>0</v>
      </c>
      <c r="H19" s="47">
        <f t="shared" si="0"/>
        <v>69</v>
      </c>
      <c r="I19" s="48">
        <f t="shared" si="1"/>
        <v>72</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row>
    <row r="20" spans="1:45" s="49" customFormat="1" ht="51">
      <c r="A20" s="43" t="s">
        <v>133</v>
      </c>
      <c r="B20" s="44" t="s">
        <v>131</v>
      </c>
      <c r="C20" s="45" t="s">
        <v>134</v>
      </c>
      <c r="D20" s="44" t="s">
        <v>115</v>
      </c>
      <c r="E20" s="46" t="s">
        <v>113</v>
      </c>
      <c r="F20" s="44">
        <v>14</v>
      </c>
      <c r="G20" s="46">
        <v>2</v>
      </c>
      <c r="H20" s="47">
        <f t="shared" si="0"/>
        <v>73</v>
      </c>
      <c r="I20" s="48">
        <f t="shared" si="1"/>
        <v>86</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row>
    <row r="21" spans="1:45" s="49" customFormat="1" ht="13.5" thickBot="1">
      <c r="A21" s="54" t="s">
        <v>114</v>
      </c>
      <c r="B21" s="46" t="s">
        <v>110</v>
      </c>
      <c r="C21" s="45" t="s">
        <v>114</v>
      </c>
      <c r="D21" s="46" t="s">
        <v>115</v>
      </c>
      <c r="E21" s="46" t="s">
        <v>113</v>
      </c>
      <c r="F21" s="46">
        <v>844</v>
      </c>
      <c r="G21" s="46">
        <v>0</v>
      </c>
      <c r="H21" s="47">
        <f t="shared" si="0"/>
        <v>87</v>
      </c>
      <c r="I21" s="48">
        <f>SUM(I20+F21)</f>
        <v>930</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row>
    <row r="22" spans="1:45" s="59" customFormat="1" ht="14.25" thickBot="1" thickTop="1">
      <c r="A22" s="55"/>
      <c r="B22" s="56"/>
      <c r="C22" s="56"/>
      <c r="D22" s="57"/>
      <c r="E22" s="57"/>
      <c r="F22" s="57"/>
      <c r="G22" s="57"/>
      <c r="H22" s="57"/>
      <c r="I22" s="58"/>
      <c r="J22" s="37"/>
      <c r="K22" s="37"/>
      <c r="L22" s="37"/>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12" s="6" customFormat="1" ht="14.25" thickBot="1" thickTop="1">
      <c r="A23" s="23"/>
      <c r="B23" s="24"/>
      <c r="C23" s="28" t="s">
        <v>135</v>
      </c>
      <c r="D23" s="25"/>
      <c r="E23" s="25"/>
      <c r="F23" s="25"/>
      <c r="G23" s="25"/>
      <c r="H23" s="25"/>
      <c r="I23" s="26"/>
      <c r="J23" s="37"/>
      <c r="K23" s="37"/>
      <c r="L23" s="37"/>
    </row>
    <row r="24" spans="1:45" s="59" customFormat="1" ht="14.25" thickBot="1" thickTop="1">
      <c r="A24" s="29"/>
      <c r="B24" s="30"/>
      <c r="C24" s="30"/>
      <c r="D24" s="31"/>
      <c r="E24" s="31"/>
      <c r="F24" s="31"/>
      <c r="G24" s="31"/>
      <c r="H24" s="31"/>
      <c r="I24" s="32"/>
      <c r="J24" s="37"/>
      <c r="K24" s="37"/>
      <c r="L24" s="37"/>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45" s="60" customFormat="1" ht="13.5" thickTop="1">
      <c r="A25" s="33" t="s">
        <v>109</v>
      </c>
      <c r="B25" s="34" t="s">
        <v>110</v>
      </c>
      <c r="C25" s="35" t="s">
        <v>136</v>
      </c>
      <c r="D25" s="34" t="s">
        <v>131</v>
      </c>
      <c r="E25" s="34" t="s">
        <v>113</v>
      </c>
      <c r="F25" s="34">
        <v>1</v>
      </c>
      <c r="G25" s="34">
        <v>0</v>
      </c>
      <c r="H25" s="40">
        <v>1</v>
      </c>
      <c r="I25" s="42">
        <v>1</v>
      </c>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row>
    <row r="26" spans="1:45" s="60" customFormat="1" ht="12.75">
      <c r="A26" s="39" t="s">
        <v>114</v>
      </c>
      <c r="B26" s="40" t="s">
        <v>110</v>
      </c>
      <c r="C26" s="41" t="s">
        <v>114</v>
      </c>
      <c r="D26" s="40" t="s">
        <v>115</v>
      </c>
      <c r="E26" s="40" t="s">
        <v>113</v>
      </c>
      <c r="F26" s="40">
        <v>1</v>
      </c>
      <c r="G26" s="40">
        <v>0</v>
      </c>
      <c r="H26" s="40">
        <f aca="true" t="shared" si="2" ref="H26:H71">SUM(I25+1)</f>
        <v>2</v>
      </c>
      <c r="I26" s="42">
        <f aca="true" t="shared" si="3" ref="I26:I71">SUM(I25+F26)</f>
        <v>2</v>
      </c>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row>
    <row r="27" spans="1:45" s="60" customFormat="1" ht="12.75">
      <c r="A27" s="39" t="s">
        <v>116</v>
      </c>
      <c r="B27" s="40" t="s">
        <v>110</v>
      </c>
      <c r="C27" s="41" t="s">
        <v>117</v>
      </c>
      <c r="D27" s="40" t="s">
        <v>118</v>
      </c>
      <c r="E27" s="40" t="s">
        <v>113</v>
      </c>
      <c r="F27" s="40">
        <v>4</v>
      </c>
      <c r="G27" s="40">
        <v>0</v>
      </c>
      <c r="H27" s="40">
        <f t="shared" si="2"/>
        <v>3</v>
      </c>
      <c r="I27" s="42">
        <f t="shared" si="3"/>
        <v>6</v>
      </c>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row>
    <row r="28" spans="1:45" s="60" customFormat="1" ht="12.75">
      <c r="A28" s="39" t="s">
        <v>119</v>
      </c>
      <c r="B28" s="40" t="s">
        <v>110</v>
      </c>
      <c r="C28" s="41" t="s">
        <v>120</v>
      </c>
      <c r="D28" s="40"/>
      <c r="E28" s="40" t="s">
        <v>113</v>
      </c>
      <c r="F28" s="40">
        <v>4</v>
      </c>
      <c r="G28" s="40">
        <v>0</v>
      </c>
      <c r="H28" s="40">
        <f t="shared" si="2"/>
        <v>7</v>
      </c>
      <c r="I28" s="42">
        <f t="shared" si="3"/>
        <v>10</v>
      </c>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row>
    <row r="29" spans="1:45" s="60" customFormat="1" ht="12.75">
      <c r="A29" s="39" t="s">
        <v>121</v>
      </c>
      <c r="B29" s="40" t="s">
        <v>110</v>
      </c>
      <c r="C29" s="41" t="s">
        <v>137</v>
      </c>
      <c r="D29" s="40"/>
      <c r="E29" s="40" t="s">
        <v>113</v>
      </c>
      <c r="F29" s="40">
        <v>6</v>
      </c>
      <c r="G29" s="40">
        <v>0</v>
      </c>
      <c r="H29" s="40">
        <f t="shared" si="2"/>
        <v>11</v>
      </c>
      <c r="I29" s="42">
        <f t="shared" si="3"/>
        <v>16</v>
      </c>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row>
    <row r="30" spans="1:45" s="60" customFormat="1" ht="12.75">
      <c r="A30" s="39" t="s">
        <v>116</v>
      </c>
      <c r="B30" s="40" t="s">
        <v>110</v>
      </c>
      <c r="C30" s="41" t="s">
        <v>117</v>
      </c>
      <c r="D30" s="40" t="s">
        <v>118</v>
      </c>
      <c r="E30" s="40" t="s">
        <v>113</v>
      </c>
      <c r="F30" s="40">
        <v>4</v>
      </c>
      <c r="G30" s="40">
        <v>0</v>
      </c>
      <c r="H30" s="40">
        <f t="shared" si="2"/>
        <v>17</v>
      </c>
      <c r="I30" s="42">
        <f t="shared" si="3"/>
        <v>20</v>
      </c>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row>
    <row r="31" spans="1:45" s="60" customFormat="1" ht="12.75">
      <c r="A31" s="39" t="s">
        <v>119</v>
      </c>
      <c r="B31" s="40" t="s">
        <v>110</v>
      </c>
      <c r="C31" s="41" t="s">
        <v>120</v>
      </c>
      <c r="D31" s="40"/>
      <c r="E31" s="40" t="s">
        <v>113</v>
      </c>
      <c r="F31" s="40">
        <v>4</v>
      </c>
      <c r="G31" s="40">
        <v>0</v>
      </c>
      <c r="H31" s="40">
        <f t="shared" si="2"/>
        <v>21</v>
      </c>
      <c r="I31" s="42">
        <f t="shared" si="3"/>
        <v>24</v>
      </c>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row>
    <row r="32" spans="1:45" s="60" customFormat="1" ht="12.75">
      <c r="A32" s="39" t="s">
        <v>138</v>
      </c>
      <c r="B32" s="40" t="s">
        <v>110</v>
      </c>
      <c r="C32" s="41" t="s">
        <v>139</v>
      </c>
      <c r="D32" s="40"/>
      <c r="E32" s="40" t="s">
        <v>113</v>
      </c>
      <c r="F32" s="40">
        <v>12</v>
      </c>
      <c r="G32" s="40">
        <v>0</v>
      </c>
      <c r="H32" s="40">
        <f t="shared" si="2"/>
        <v>25</v>
      </c>
      <c r="I32" s="42">
        <f t="shared" si="3"/>
        <v>36</v>
      </c>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row>
    <row r="33" spans="1:45" s="7" customFormat="1" ht="12.75">
      <c r="A33" s="54" t="s">
        <v>140</v>
      </c>
      <c r="B33" s="46" t="s">
        <v>110</v>
      </c>
      <c r="C33" s="45" t="s">
        <v>141</v>
      </c>
      <c r="D33" s="46" t="s">
        <v>118</v>
      </c>
      <c r="E33" s="46" t="s">
        <v>113</v>
      </c>
      <c r="F33" s="46">
        <v>2</v>
      </c>
      <c r="G33" s="46">
        <v>0</v>
      </c>
      <c r="H33" s="47">
        <f t="shared" si="2"/>
        <v>37</v>
      </c>
      <c r="I33" s="48">
        <f t="shared" si="3"/>
        <v>38</v>
      </c>
      <c r="J33" s="37"/>
      <c r="K33" s="37"/>
      <c r="L33" s="37"/>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row>
    <row r="34" spans="1:45" s="7" customFormat="1" ht="12.75" customHeight="1">
      <c r="A34" s="54" t="s">
        <v>142</v>
      </c>
      <c r="B34" s="46" t="s">
        <v>110</v>
      </c>
      <c r="C34" s="45" t="s">
        <v>143</v>
      </c>
      <c r="D34" s="46"/>
      <c r="E34" s="46" t="s">
        <v>113</v>
      </c>
      <c r="F34" s="46">
        <v>3</v>
      </c>
      <c r="G34" s="46">
        <v>0</v>
      </c>
      <c r="H34" s="47">
        <f t="shared" si="2"/>
        <v>39</v>
      </c>
      <c r="I34" s="48">
        <f t="shared" si="3"/>
        <v>41</v>
      </c>
      <c r="J34" s="37"/>
      <c r="K34" s="37"/>
      <c r="L34" s="37"/>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1:45" s="7" customFormat="1" ht="12.75" customHeight="1">
      <c r="A35" s="54" t="s">
        <v>144</v>
      </c>
      <c r="B35" s="46" t="s">
        <v>110</v>
      </c>
      <c r="C35" s="45" t="s">
        <v>145</v>
      </c>
      <c r="D35" s="46"/>
      <c r="E35" s="46" t="s">
        <v>113</v>
      </c>
      <c r="F35" s="46">
        <v>11</v>
      </c>
      <c r="G35" s="46">
        <v>0</v>
      </c>
      <c r="H35" s="47">
        <f t="shared" si="2"/>
        <v>42</v>
      </c>
      <c r="I35" s="48">
        <f t="shared" si="3"/>
        <v>52</v>
      </c>
      <c r="J35" s="37"/>
      <c r="K35" s="37"/>
      <c r="L35" s="37"/>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6" spans="1:45" s="7" customFormat="1" ht="12.75">
      <c r="A36" s="61" t="s">
        <v>114</v>
      </c>
      <c r="B36" s="46" t="s">
        <v>110</v>
      </c>
      <c r="C36" s="62" t="s">
        <v>114</v>
      </c>
      <c r="D36" s="46" t="s">
        <v>115</v>
      </c>
      <c r="E36" s="46" t="s">
        <v>113</v>
      </c>
      <c r="F36" s="46">
        <v>6</v>
      </c>
      <c r="G36" s="46">
        <v>0</v>
      </c>
      <c r="H36" s="47">
        <f t="shared" si="2"/>
        <v>53</v>
      </c>
      <c r="I36" s="48">
        <f t="shared" si="3"/>
        <v>58</v>
      </c>
      <c r="J36" s="37"/>
      <c r="K36" s="37"/>
      <c r="L36" s="37"/>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1:45" s="7" customFormat="1" ht="63.75">
      <c r="A37" s="61" t="s">
        <v>146</v>
      </c>
      <c r="B37" s="46" t="s">
        <v>126</v>
      </c>
      <c r="C37" s="62" t="s">
        <v>147</v>
      </c>
      <c r="D37" s="46"/>
      <c r="E37" s="46" t="s">
        <v>113</v>
      </c>
      <c r="F37" s="46">
        <v>4</v>
      </c>
      <c r="G37" s="46">
        <v>0</v>
      </c>
      <c r="H37" s="47">
        <f t="shared" si="2"/>
        <v>59</v>
      </c>
      <c r="I37" s="48">
        <f t="shared" si="3"/>
        <v>62</v>
      </c>
      <c r="J37" s="37"/>
      <c r="K37" s="37"/>
      <c r="L37" s="37"/>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1:45" s="7" customFormat="1" ht="63.75">
      <c r="A38" s="54" t="s">
        <v>148</v>
      </c>
      <c r="B38" s="46" t="s">
        <v>126</v>
      </c>
      <c r="C38" s="45" t="s">
        <v>149</v>
      </c>
      <c r="D38" s="46"/>
      <c r="E38" s="46" t="s">
        <v>113</v>
      </c>
      <c r="F38" s="46">
        <v>2</v>
      </c>
      <c r="G38" s="46">
        <v>0</v>
      </c>
      <c r="H38" s="47">
        <f t="shared" si="2"/>
        <v>63</v>
      </c>
      <c r="I38" s="48">
        <f t="shared" si="3"/>
        <v>64</v>
      </c>
      <c r="J38" s="37"/>
      <c r="K38" s="37"/>
      <c r="L38" s="37"/>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1:45" s="7" customFormat="1" ht="120" customHeight="1">
      <c r="A39" s="54" t="s">
        <v>150</v>
      </c>
      <c r="B39" s="46" t="s">
        <v>110</v>
      </c>
      <c r="C39" s="45" t="s">
        <v>151</v>
      </c>
      <c r="D39" s="46" t="s">
        <v>152</v>
      </c>
      <c r="E39" s="46" t="s">
        <v>113</v>
      </c>
      <c r="F39" s="46">
        <v>1</v>
      </c>
      <c r="G39" s="46">
        <v>0</v>
      </c>
      <c r="H39" s="47">
        <f t="shared" si="2"/>
        <v>65</v>
      </c>
      <c r="I39" s="48">
        <f t="shared" si="3"/>
        <v>65</v>
      </c>
      <c r="J39" s="37"/>
      <c r="K39" s="37"/>
      <c r="L39" s="37"/>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1:45" s="7" customFormat="1" ht="12.75">
      <c r="A40" s="54" t="s">
        <v>114</v>
      </c>
      <c r="B40" s="46" t="s">
        <v>110</v>
      </c>
      <c r="C40" s="45" t="s">
        <v>114</v>
      </c>
      <c r="D40" s="46" t="s">
        <v>115</v>
      </c>
      <c r="E40" s="46" t="s">
        <v>113</v>
      </c>
      <c r="F40" s="46">
        <v>1</v>
      </c>
      <c r="G40" s="46">
        <v>0</v>
      </c>
      <c r="H40" s="47">
        <f t="shared" si="2"/>
        <v>66</v>
      </c>
      <c r="I40" s="48">
        <f t="shared" si="3"/>
        <v>66</v>
      </c>
      <c r="J40" s="37"/>
      <c r="K40" s="37"/>
      <c r="L40" s="37"/>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row>
    <row r="41" spans="1:45" s="7" customFormat="1" ht="349.5" customHeight="1">
      <c r="A41" s="54" t="s">
        <v>153</v>
      </c>
      <c r="B41" s="46" t="s">
        <v>126</v>
      </c>
      <c r="C41" s="45" t="s">
        <v>154</v>
      </c>
      <c r="D41" s="46"/>
      <c r="E41" s="46" t="s">
        <v>113</v>
      </c>
      <c r="F41" s="46">
        <v>6</v>
      </c>
      <c r="G41" s="46">
        <v>0</v>
      </c>
      <c r="H41" s="47">
        <f t="shared" si="2"/>
        <v>67</v>
      </c>
      <c r="I41" s="48">
        <f t="shared" si="3"/>
        <v>72</v>
      </c>
      <c r="J41" s="37"/>
      <c r="K41" s="37"/>
      <c r="L41" s="37"/>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row>
    <row r="42" spans="1:45" s="7" customFormat="1" ht="76.5">
      <c r="A42" s="54" t="s">
        <v>155</v>
      </c>
      <c r="B42" s="46" t="s">
        <v>126</v>
      </c>
      <c r="C42" s="45" t="s">
        <v>156</v>
      </c>
      <c r="D42" s="46"/>
      <c r="E42" s="46" t="s">
        <v>113</v>
      </c>
      <c r="F42" s="46">
        <v>4</v>
      </c>
      <c r="G42" s="46">
        <v>0</v>
      </c>
      <c r="H42" s="47">
        <f t="shared" si="2"/>
        <v>73</v>
      </c>
      <c r="I42" s="48">
        <f t="shared" si="3"/>
        <v>76</v>
      </c>
      <c r="J42" s="37"/>
      <c r="K42" s="37"/>
      <c r="L42" s="37"/>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row>
    <row r="43" spans="1:45" s="7" customFormat="1" ht="89.25">
      <c r="A43" s="54" t="s">
        <v>157</v>
      </c>
      <c r="B43" s="46" t="s">
        <v>158</v>
      </c>
      <c r="C43" s="45" t="s">
        <v>159</v>
      </c>
      <c r="D43" s="46"/>
      <c r="E43" s="46" t="s">
        <v>113</v>
      </c>
      <c r="F43" s="46">
        <v>11</v>
      </c>
      <c r="G43" s="46">
        <v>0</v>
      </c>
      <c r="H43" s="47">
        <f t="shared" si="2"/>
        <v>77</v>
      </c>
      <c r="I43" s="48">
        <f t="shared" si="3"/>
        <v>87</v>
      </c>
      <c r="J43" s="37"/>
      <c r="K43" s="37"/>
      <c r="L43" s="37"/>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row>
    <row r="44" spans="1:45" s="7" customFormat="1" ht="63.75">
      <c r="A44" s="54" t="s">
        <v>160</v>
      </c>
      <c r="B44" s="46" t="s">
        <v>126</v>
      </c>
      <c r="C44" s="45" t="s">
        <v>161</v>
      </c>
      <c r="D44" s="46"/>
      <c r="E44" s="46" t="s">
        <v>113</v>
      </c>
      <c r="F44" s="46">
        <v>2</v>
      </c>
      <c r="G44" s="46">
        <v>0</v>
      </c>
      <c r="H44" s="47">
        <f t="shared" si="2"/>
        <v>88</v>
      </c>
      <c r="I44" s="48">
        <f t="shared" si="3"/>
        <v>89</v>
      </c>
      <c r="J44" s="37"/>
      <c r="K44" s="37"/>
      <c r="L44" s="37"/>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s="7" customFormat="1" ht="164.25" customHeight="1">
      <c r="A45" s="54" t="s">
        <v>162</v>
      </c>
      <c r="B45" s="46" t="s">
        <v>126</v>
      </c>
      <c r="C45" s="45" t="s">
        <v>163</v>
      </c>
      <c r="D45" s="46" t="s">
        <v>164</v>
      </c>
      <c r="E45" s="46" t="s">
        <v>113</v>
      </c>
      <c r="F45" s="46">
        <v>1</v>
      </c>
      <c r="G45" s="46">
        <v>0</v>
      </c>
      <c r="H45" s="47">
        <f t="shared" si="2"/>
        <v>90</v>
      </c>
      <c r="I45" s="48">
        <f t="shared" si="3"/>
        <v>90</v>
      </c>
      <c r="J45" s="37"/>
      <c r="K45" s="37"/>
      <c r="L45" s="37"/>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row>
    <row r="46" spans="1:45" s="7" customFormat="1" ht="120.75" customHeight="1">
      <c r="A46" s="54" t="s">
        <v>165</v>
      </c>
      <c r="B46" s="46" t="s">
        <v>158</v>
      </c>
      <c r="C46" s="45" t="s">
        <v>166</v>
      </c>
      <c r="D46" s="46" t="s">
        <v>167</v>
      </c>
      <c r="E46" s="46" t="s">
        <v>113</v>
      </c>
      <c r="F46" s="46">
        <v>1</v>
      </c>
      <c r="G46" s="46">
        <v>0</v>
      </c>
      <c r="H46" s="47">
        <f t="shared" si="2"/>
        <v>91</v>
      </c>
      <c r="I46" s="48">
        <f t="shared" si="3"/>
        <v>91</v>
      </c>
      <c r="J46" s="37"/>
      <c r="K46" s="37"/>
      <c r="L46" s="37"/>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row>
    <row r="47" spans="1:45" s="7" customFormat="1" ht="153">
      <c r="A47" s="54" t="s">
        <v>168</v>
      </c>
      <c r="B47" s="46" t="s">
        <v>110</v>
      </c>
      <c r="C47" s="45" t="s">
        <v>169</v>
      </c>
      <c r="D47" s="46"/>
      <c r="E47" s="46" t="s">
        <v>113</v>
      </c>
      <c r="F47" s="46">
        <v>14</v>
      </c>
      <c r="G47" s="46">
        <v>0</v>
      </c>
      <c r="H47" s="47">
        <f t="shared" si="2"/>
        <v>92</v>
      </c>
      <c r="I47" s="48">
        <f t="shared" si="3"/>
        <v>105</v>
      </c>
      <c r="J47" s="37"/>
      <c r="K47" s="37"/>
      <c r="L47" s="37"/>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s="7" customFormat="1" ht="63.75">
      <c r="A48" s="54" t="s">
        <v>170</v>
      </c>
      <c r="B48" s="46" t="s">
        <v>131</v>
      </c>
      <c r="C48" s="45" t="s">
        <v>171</v>
      </c>
      <c r="D48" s="46"/>
      <c r="E48" s="46" t="s">
        <v>113</v>
      </c>
      <c r="F48" s="46">
        <v>30</v>
      </c>
      <c r="G48" s="46">
        <v>0</v>
      </c>
      <c r="H48" s="47">
        <f t="shared" si="2"/>
        <v>106</v>
      </c>
      <c r="I48" s="48">
        <f t="shared" si="3"/>
        <v>135</v>
      </c>
      <c r="J48" s="37"/>
      <c r="K48" s="37"/>
      <c r="L48" s="37"/>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s="7" customFormat="1" ht="63.75">
      <c r="A49" s="54" t="s">
        <v>172</v>
      </c>
      <c r="B49" s="46" t="s">
        <v>131</v>
      </c>
      <c r="C49" s="45" t="s">
        <v>173</v>
      </c>
      <c r="D49" s="46"/>
      <c r="E49" s="46" t="s">
        <v>113</v>
      </c>
      <c r="F49" s="46">
        <v>30</v>
      </c>
      <c r="G49" s="46">
        <v>0</v>
      </c>
      <c r="H49" s="47">
        <f t="shared" si="2"/>
        <v>136</v>
      </c>
      <c r="I49" s="48">
        <f t="shared" si="3"/>
        <v>165</v>
      </c>
      <c r="J49" s="37"/>
      <c r="K49" s="37"/>
      <c r="L49" s="37"/>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s="7" customFormat="1" ht="63.75">
      <c r="A50" s="54" t="s">
        <v>174</v>
      </c>
      <c r="B50" s="46" t="s">
        <v>131</v>
      </c>
      <c r="C50" s="45" t="s">
        <v>173</v>
      </c>
      <c r="D50" s="46"/>
      <c r="E50" s="46" t="s">
        <v>113</v>
      </c>
      <c r="F50" s="46">
        <v>30</v>
      </c>
      <c r="G50" s="46">
        <v>0</v>
      </c>
      <c r="H50" s="47">
        <f t="shared" si="2"/>
        <v>166</v>
      </c>
      <c r="I50" s="48">
        <f t="shared" si="3"/>
        <v>195</v>
      </c>
      <c r="J50" s="37"/>
      <c r="K50" s="37"/>
      <c r="L50" s="37"/>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s="7" customFormat="1" ht="12.75">
      <c r="A51" s="54" t="s">
        <v>175</v>
      </c>
      <c r="B51" s="46" t="s">
        <v>131</v>
      </c>
      <c r="C51" s="45" t="s">
        <v>176</v>
      </c>
      <c r="D51" s="46"/>
      <c r="E51" s="46" t="s">
        <v>113</v>
      </c>
      <c r="F51" s="46">
        <v>18</v>
      </c>
      <c r="G51" s="46">
        <v>0</v>
      </c>
      <c r="H51" s="47">
        <f t="shared" si="2"/>
        <v>196</v>
      </c>
      <c r="I51" s="48">
        <f t="shared" si="3"/>
        <v>213</v>
      </c>
      <c r="J51" s="37"/>
      <c r="K51" s="37"/>
      <c r="L51" s="37"/>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s="7" customFormat="1" ht="12.75">
      <c r="A52" s="54" t="s">
        <v>177</v>
      </c>
      <c r="B52" s="46" t="s">
        <v>131</v>
      </c>
      <c r="C52" s="45" t="s">
        <v>178</v>
      </c>
      <c r="D52" s="46"/>
      <c r="E52" s="46" t="s">
        <v>113</v>
      </c>
      <c r="F52" s="46">
        <v>2</v>
      </c>
      <c r="G52" s="46">
        <v>0</v>
      </c>
      <c r="H52" s="47">
        <f t="shared" si="2"/>
        <v>214</v>
      </c>
      <c r="I52" s="48">
        <f t="shared" si="3"/>
        <v>215</v>
      </c>
      <c r="J52" s="37"/>
      <c r="K52" s="37"/>
      <c r="L52" s="37"/>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1:45" s="7" customFormat="1" ht="25.5">
      <c r="A53" s="54" t="s">
        <v>179</v>
      </c>
      <c r="B53" s="46" t="s">
        <v>131</v>
      </c>
      <c r="C53" s="45" t="s">
        <v>180</v>
      </c>
      <c r="D53" s="46"/>
      <c r="E53" s="46" t="s">
        <v>113</v>
      </c>
      <c r="F53" s="46">
        <v>10</v>
      </c>
      <c r="G53" s="46">
        <v>0</v>
      </c>
      <c r="H53" s="47">
        <f t="shared" si="2"/>
        <v>216</v>
      </c>
      <c r="I53" s="48">
        <f t="shared" si="3"/>
        <v>225</v>
      </c>
      <c r="J53" s="37"/>
      <c r="K53" s="37"/>
      <c r="L53" s="37"/>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s="7" customFormat="1" ht="12.75">
      <c r="A54" s="54" t="s">
        <v>114</v>
      </c>
      <c r="B54" s="46" t="s">
        <v>110</v>
      </c>
      <c r="C54" s="45" t="s">
        <v>181</v>
      </c>
      <c r="D54" s="46" t="s">
        <v>115</v>
      </c>
      <c r="E54" s="46" t="s">
        <v>113</v>
      </c>
      <c r="F54" s="46">
        <v>49</v>
      </c>
      <c r="G54" s="46">
        <v>0</v>
      </c>
      <c r="H54" s="47">
        <f t="shared" si="2"/>
        <v>226</v>
      </c>
      <c r="I54" s="48">
        <f t="shared" si="3"/>
        <v>274</v>
      </c>
      <c r="J54" s="37"/>
      <c r="K54" s="37"/>
      <c r="L54" s="37"/>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1:45" s="7" customFormat="1" ht="51">
      <c r="A55" s="54" t="s">
        <v>182</v>
      </c>
      <c r="B55" s="46" t="s">
        <v>131</v>
      </c>
      <c r="C55" s="45" t="s">
        <v>183</v>
      </c>
      <c r="D55" s="46"/>
      <c r="E55" s="46" t="s">
        <v>113</v>
      </c>
      <c r="F55" s="46">
        <v>14</v>
      </c>
      <c r="G55" s="46">
        <v>2</v>
      </c>
      <c r="H55" s="47">
        <f t="shared" si="2"/>
        <v>275</v>
      </c>
      <c r="I55" s="48">
        <f t="shared" si="3"/>
        <v>288</v>
      </c>
      <c r="J55" s="37"/>
      <c r="K55" s="37"/>
      <c r="L55" s="37"/>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1:45" s="7" customFormat="1" ht="12.75">
      <c r="A56" s="54" t="s">
        <v>114</v>
      </c>
      <c r="B56" s="46" t="s">
        <v>110</v>
      </c>
      <c r="C56" s="45" t="s">
        <v>114</v>
      </c>
      <c r="D56" s="46" t="s">
        <v>115</v>
      </c>
      <c r="E56" s="46" t="s">
        <v>113</v>
      </c>
      <c r="F56" s="46">
        <v>17</v>
      </c>
      <c r="G56" s="46">
        <v>0</v>
      </c>
      <c r="H56" s="47">
        <f t="shared" si="2"/>
        <v>289</v>
      </c>
      <c r="I56" s="48">
        <f t="shared" si="3"/>
        <v>305</v>
      </c>
      <c r="J56" s="37"/>
      <c r="K56" s="37"/>
      <c r="L56" s="37"/>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1:45" s="7" customFormat="1" ht="102">
      <c r="A57" s="54" t="s">
        <v>184</v>
      </c>
      <c r="B57" s="46" t="s">
        <v>158</v>
      </c>
      <c r="C57" s="45" t="s">
        <v>185</v>
      </c>
      <c r="D57" s="46"/>
      <c r="E57" s="46" t="s">
        <v>113</v>
      </c>
      <c r="F57" s="46">
        <v>3</v>
      </c>
      <c r="G57" s="46">
        <v>0</v>
      </c>
      <c r="H57" s="47">
        <f t="shared" si="2"/>
        <v>306</v>
      </c>
      <c r="I57" s="48">
        <f t="shared" si="3"/>
        <v>308</v>
      </c>
      <c r="J57" s="37"/>
      <c r="K57" s="37"/>
      <c r="L57" s="37"/>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1:45" s="7" customFormat="1" ht="63.75">
      <c r="A58" s="54" t="s">
        <v>186</v>
      </c>
      <c r="B58" s="46" t="s">
        <v>158</v>
      </c>
      <c r="C58" s="45" t="s">
        <v>187</v>
      </c>
      <c r="D58" s="46"/>
      <c r="E58" s="46" t="s">
        <v>113</v>
      </c>
      <c r="F58" s="46">
        <v>14</v>
      </c>
      <c r="G58" s="46">
        <v>0</v>
      </c>
      <c r="H58" s="47">
        <f t="shared" si="2"/>
        <v>309</v>
      </c>
      <c r="I58" s="48">
        <f t="shared" si="3"/>
        <v>322</v>
      </c>
      <c r="J58" s="37"/>
      <c r="K58" s="37"/>
      <c r="L58" s="37"/>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s="7" customFormat="1" ht="267" customHeight="1">
      <c r="A59" s="54" t="s">
        <v>188</v>
      </c>
      <c r="B59" s="46" t="s">
        <v>158</v>
      </c>
      <c r="C59" s="45" t="s">
        <v>189</v>
      </c>
      <c r="D59" s="46"/>
      <c r="E59" s="46" t="s">
        <v>113</v>
      </c>
      <c r="F59" s="46">
        <v>1</v>
      </c>
      <c r="G59" s="46">
        <v>0</v>
      </c>
      <c r="H59" s="47">
        <f>SUM(I58+1)</f>
        <v>323</v>
      </c>
      <c r="I59" s="48">
        <f>SUM(I58+F59)</f>
        <v>323</v>
      </c>
      <c r="J59" s="37"/>
      <c r="K59" s="37"/>
      <c r="L59" s="37"/>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s="7" customFormat="1" ht="169.5" customHeight="1">
      <c r="A60" s="63"/>
      <c r="B60" s="64"/>
      <c r="C60" s="65" t="s">
        <v>190</v>
      </c>
      <c r="D60" s="64"/>
      <c r="E60" s="64"/>
      <c r="F60" s="64"/>
      <c r="G60" s="64"/>
      <c r="H60" s="66"/>
      <c r="I60" s="67"/>
      <c r="J60" s="37"/>
      <c r="K60" s="37"/>
      <c r="L60" s="3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1:45" s="7" customFormat="1" ht="289.5" customHeight="1">
      <c r="A61" s="54" t="s">
        <v>191</v>
      </c>
      <c r="B61" s="46" t="s">
        <v>158</v>
      </c>
      <c r="C61" s="45" t="s">
        <v>192</v>
      </c>
      <c r="D61" s="46"/>
      <c r="E61" s="46" t="s">
        <v>113</v>
      </c>
      <c r="F61" s="46">
        <v>2</v>
      </c>
      <c r="G61" s="46">
        <v>0</v>
      </c>
      <c r="H61" s="47">
        <f>SUM(I59+1)</f>
        <v>324</v>
      </c>
      <c r="I61" s="48">
        <f>SUM(I59+F61)</f>
        <v>325</v>
      </c>
      <c r="J61" s="37"/>
      <c r="K61" s="37"/>
      <c r="L61" s="37"/>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1:45" s="7" customFormat="1" ht="304.5" customHeight="1">
      <c r="A62" s="54" t="s">
        <v>193</v>
      </c>
      <c r="B62" s="46" t="s">
        <v>158</v>
      </c>
      <c r="C62" s="45" t="s">
        <v>194</v>
      </c>
      <c r="D62" s="46" t="s">
        <v>195</v>
      </c>
      <c r="E62" s="46" t="s">
        <v>113</v>
      </c>
      <c r="F62" s="46">
        <v>1</v>
      </c>
      <c r="G62" s="46">
        <v>0</v>
      </c>
      <c r="H62" s="47">
        <f t="shared" si="2"/>
        <v>326</v>
      </c>
      <c r="I62" s="48">
        <f t="shared" si="3"/>
        <v>326</v>
      </c>
      <c r="J62" s="37"/>
      <c r="K62" s="37"/>
      <c r="L62" s="37"/>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1:45" s="7" customFormat="1" ht="107.25" customHeight="1">
      <c r="A63" s="54" t="s">
        <v>196</v>
      </c>
      <c r="B63" s="46" t="s">
        <v>158</v>
      </c>
      <c r="C63" s="45" t="s">
        <v>197</v>
      </c>
      <c r="D63" s="46"/>
      <c r="E63" s="46" t="s">
        <v>113</v>
      </c>
      <c r="F63" s="46">
        <v>14</v>
      </c>
      <c r="G63" s="46">
        <v>2</v>
      </c>
      <c r="H63" s="47">
        <f t="shared" si="2"/>
        <v>327</v>
      </c>
      <c r="I63" s="48">
        <f t="shared" si="3"/>
        <v>340</v>
      </c>
      <c r="J63" s="37"/>
      <c r="K63" s="37"/>
      <c r="L63" s="37"/>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1:45" s="7" customFormat="1" ht="67.5" customHeight="1">
      <c r="A64" s="54" t="s">
        <v>198</v>
      </c>
      <c r="B64" s="46" t="s">
        <v>126</v>
      </c>
      <c r="C64" s="45" t="s">
        <v>199</v>
      </c>
      <c r="D64" s="46" t="s">
        <v>200</v>
      </c>
      <c r="E64" s="46" t="s">
        <v>113</v>
      </c>
      <c r="F64" s="46">
        <v>1</v>
      </c>
      <c r="G64" s="46">
        <v>0</v>
      </c>
      <c r="H64" s="47">
        <f t="shared" si="2"/>
        <v>341</v>
      </c>
      <c r="I64" s="48">
        <f t="shared" si="3"/>
        <v>341</v>
      </c>
      <c r="J64" s="37"/>
      <c r="K64" s="37"/>
      <c r="L64" s="37"/>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s="7" customFormat="1" ht="51">
      <c r="A65" s="54" t="s">
        <v>201</v>
      </c>
      <c r="B65" s="46" t="s">
        <v>158</v>
      </c>
      <c r="C65" s="45" t="s">
        <v>202</v>
      </c>
      <c r="D65" s="46"/>
      <c r="E65" s="46" t="s">
        <v>113</v>
      </c>
      <c r="F65" s="46">
        <v>12</v>
      </c>
      <c r="G65" s="46">
        <v>2</v>
      </c>
      <c r="H65" s="47">
        <f t="shared" si="2"/>
        <v>342</v>
      </c>
      <c r="I65" s="48">
        <f t="shared" si="3"/>
        <v>353</v>
      </c>
      <c r="J65" s="37"/>
      <c r="K65" s="37"/>
      <c r="L65" s="37"/>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s="7" customFormat="1" ht="63.75">
      <c r="A66" s="54" t="s">
        <v>203</v>
      </c>
      <c r="B66" s="46" t="s">
        <v>126</v>
      </c>
      <c r="C66" s="45" t="s">
        <v>204</v>
      </c>
      <c r="D66" s="46" t="s">
        <v>200</v>
      </c>
      <c r="E66" s="46" t="s">
        <v>113</v>
      </c>
      <c r="F66" s="46">
        <v>1</v>
      </c>
      <c r="G66" s="46">
        <v>0</v>
      </c>
      <c r="H66" s="47">
        <f t="shared" si="2"/>
        <v>354</v>
      </c>
      <c r="I66" s="48">
        <f t="shared" si="3"/>
        <v>354</v>
      </c>
      <c r="J66" s="37"/>
      <c r="K66" s="37"/>
      <c r="L66" s="37"/>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spans="1:45" s="7" customFormat="1" ht="69" customHeight="1">
      <c r="A67" s="54" t="s">
        <v>205</v>
      </c>
      <c r="B67" s="46" t="s">
        <v>158</v>
      </c>
      <c r="C67" s="45" t="s">
        <v>206</v>
      </c>
      <c r="D67" s="46"/>
      <c r="E67" s="46" t="s">
        <v>113</v>
      </c>
      <c r="F67" s="46">
        <v>14</v>
      </c>
      <c r="G67" s="46">
        <v>2</v>
      </c>
      <c r="H67" s="47">
        <f t="shared" si="2"/>
        <v>355</v>
      </c>
      <c r="I67" s="48">
        <f t="shared" si="3"/>
        <v>368</v>
      </c>
      <c r="J67" s="37"/>
      <c r="K67" s="37"/>
      <c r="L67" s="37"/>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1:45" s="7" customFormat="1" ht="78" customHeight="1">
      <c r="A68" s="54" t="s">
        <v>207</v>
      </c>
      <c r="B68" s="46" t="s">
        <v>126</v>
      </c>
      <c r="C68" s="45" t="s">
        <v>208</v>
      </c>
      <c r="D68" s="46" t="s">
        <v>200</v>
      </c>
      <c r="E68" s="46" t="s">
        <v>113</v>
      </c>
      <c r="F68" s="46">
        <v>1</v>
      </c>
      <c r="G68" s="46">
        <v>0</v>
      </c>
      <c r="H68" s="47">
        <f t="shared" si="2"/>
        <v>369</v>
      </c>
      <c r="I68" s="48">
        <f t="shared" si="3"/>
        <v>369</v>
      </c>
      <c r="J68" s="37"/>
      <c r="K68" s="37"/>
      <c r="L68" s="37"/>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s="7" customFormat="1" ht="63.75">
      <c r="A69" s="54" t="s">
        <v>209</v>
      </c>
      <c r="B69" s="46" t="s">
        <v>131</v>
      </c>
      <c r="C69" s="45" t="s">
        <v>210</v>
      </c>
      <c r="D69" s="46"/>
      <c r="E69" s="46" t="s">
        <v>113</v>
      </c>
      <c r="F69" s="46">
        <v>12</v>
      </c>
      <c r="G69" s="46">
        <v>2</v>
      </c>
      <c r="H69" s="47">
        <f t="shared" si="2"/>
        <v>370</v>
      </c>
      <c r="I69" s="48">
        <f t="shared" si="3"/>
        <v>381</v>
      </c>
      <c r="J69" s="37"/>
      <c r="K69" s="37"/>
      <c r="L69" s="37"/>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1:45" s="7" customFormat="1" ht="79.5" customHeight="1">
      <c r="A70" s="54" t="s">
        <v>211</v>
      </c>
      <c r="B70" s="46" t="s">
        <v>131</v>
      </c>
      <c r="C70" s="45" t="s">
        <v>212</v>
      </c>
      <c r="D70" s="46"/>
      <c r="E70" s="46" t="s">
        <v>113</v>
      </c>
      <c r="F70" s="46">
        <v>14</v>
      </c>
      <c r="G70" s="46">
        <v>2</v>
      </c>
      <c r="H70" s="47">
        <f t="shared" si="2"/>
        <v>382</v>
      </c>
      <c r="I70" s="48">
        <f t="shared" si="3"/>
        <v>395</v>
      </c>
      <c r="J70" s="37"/>
      <c r="K70" s="37"/>
      <c r="L70" s="37"/>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1:45" s="49" customFormat="1" ht="13.5" thickBot="1">
      <c r="A71" s="54" t="s">
        <v>114</v>
      </c>
      <c r="B71" s="46" t="s">
        <v>110</v>
      </c>
      <c r="C71" s="45" t="s">
        <v>114</v>
      </c>
      <c r="D71" s="46" t="s">
        <v>115</v>
      </c>
      <c r="E71" s="46" t="s">
        <v>113</v>
      </c>
      <c r="F71" s="46">
        <v>535</v>
      </c>
      <c r="G71" s="46">
        <v>0</v>
      </c>
      <c r="H71" s="47">
        <f t="shared" si="2"/>
        <v>396</v>
      </c>
      <c r="I71" s="48">
        <f t="shared" si="3"/>
        <v>930</v>
      </c>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row>
    <row r="72" spans="1:45" s="59" customFormat="1" ht="14.25" thickBot="1" thickTop="1">
      <c r="A72" s="55"/>
      <c r="B72" s="56"/>
      <c r="C72" s="56"/>
      <c r="D72" s="57"/>
      <c r="E72" s="57"/>
      <c r="F72" s="57"/>
      <c r="G72" s="57"/>
      <c r="H72" s="57"/>
      <c r="I72" s="58"/>
      <c r="J72" s="37"/>
      <c r="K72" s="37"/>
      <c r="L72" s="37"/>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1:12" s="6" customFormat="1" ht="14.25" thickBot="1" thickTop="1">
      <c r="A73" s="23"/>
      <c r="B73" s="24"/>
      <c r="C73" s="28" t="s">
        <v>213</v>
      </c>
      <c r="D73" s="25"/>
      <c r="E73" s="25"/>
      <c r="F73" s="25"/>
      <c r="G73" s="25"/>
      <c r="H73" s="25"/>
      <c r="I73" s="26"/>
      <c r="J73" s="37"/>
      <c r="K73" s="37"/>
      <c r="L73" s="37"/>
    </row>
    <row r="74" spans="1:45" s="59" customFormat="1" ht="14.25" thickBot="1" thickTop="1">
      <c r="A74" s="29"/>
      <c r="B74" s="30"/>
      <c r="C74" s="30"/>
      <c r="D74" s="31"/>
      <c r="E74" s="31"/>
      <c r="F74" s="31"/>
      <c r="G74" s="31"/>
      <c r="H74" s="31"/>
      <c r="I74" s="32"/>
      <c r="J74" s="37"/>
      <c r="K74" s="37"/>
      <c r="L74" s="37"/>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row>
    <row r="75" spans="1:45" s="68" customFormat="1" ht="13.5" thickTop="1">
      <c r="A75" s="33" t="s">
        <v>109</v>
      </c>
      <c r="B75" s="34" t="s">
        <v>110</v>
      </c>
      <c r="C75" s="35" t="s">
        <v>214</v>
      </c>
      <c r="D75" s="34" t="s">
        <v>215</v>
      </c>
      <c r="E75" s="34" t="s">
        <v>113</v>
      </c>
      <c r="F75" s="34">
        <v>1</v>
      </c>
      <c r="G75" s="34">
        <v>0</v>
      </c>
      <c r="H75" s="34">
        <v>1</v>
      </c>
      <c r="I75" s="36">
        <v>1</v>
      </c>
      <c r="J75" s="37"/>
      <c r="K75" s="37"/>
      <c r="L75" s="37"/>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row>
    <row r="76" spans="1:45" s="68" customFormat="1" ht="12.75">
      <c r="A76" s="39" t="s">
        <v>114</v>
      </c>
      <c r="B76" s="40" t="s">
        <v>110</v>
      </c>
      <c r="C76" s="41" t="s">
        <v>114</v>
      </c>
      <c r="D76" s="40" t="s">
        <v>115</v>
      </c>
      <c r="E76" s="40" t="s">
        <v>113</v>
      </c>
      <c r="F76" s="40">
        <v>1</v>
      </c>
      <c r="G76" s="40">
        <v>0</v>
      </c>
      <c r="H76" s="40">
        <f aca="true" t="shared" si="4" ref="H76:H82">SUM(I75+1)</f>
        <v>2</v>
      </c>
      <c r="I76" s="42">
        <f aca="true" t="shared" si="5" ref="I76:I82">SUM(I75+F76)</f>
        <v>2</v>
      </c>
      <c r="J76" s="37"/>
      <c r="K76" s="37"/>
      <c r="L76" s="37"/>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row r="77" spans="1:45" s="68" customFormat="1" ht="12.75">
      <c r="A77" s="39" t="s">
        <v>116</v>
      </c>
      <c r="B77" s="40" t="s">
        <v>110</v>
      </c>
      <c r="C77" s="41" t="s">
        <v>117</v>
      </c>
      <c r="D77" s="40" t="s">
        <v>118</v>
      </c>
      <c r="E77" s="40" t="s">
        <v>113</v>
      </c>
      <c r="F77" s="40">
        <v>4</v>
      </c>
      <c r="G77" s="40">
        <v>0</v>
      </c>
      <c r="H77" s="40">
        <f t="shared" si="4"/>
        <v>3</v>
      </c>
      <c r="I77" s="42">
        <f t="shared" si="5"/>
        <v>6</v>
      </c>
      <c r="J77" s="37"/>
      <c r="K77" s="37"/>
      <c r="L77" s="37"/>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row>
    <row r="78" spans="1:45" s="68" customFormat="1" ht="12.75">
      <c r="A78" s="39" t="s">
        <v>119</v>
      </c>
      <c r="B78" s="40" t="s">
        <v>110</v>
      </c>
      <c r="C78" s="41" t="s">
        <v>120</v>
      </c>
      <c r="D78" s="40"/>
      <c r="E78" s="40" t="s">
        <v>113</v>
      </c>
      <c r="F78" s="40">
        <v>4</v>
      </c>
      <c r="G78" s="40">
        <v>0</v>
      </c>
      <c r="H78" s="40">
        <f t="shared" si="4"/>
        <v>7</v>
      </c>
      <c r="I78" s="42">
        <f t="shared" si="5"/>
        <v>10</v>
      </c>
      <c r="J78" s="37"/>
      <c r="K78" s="37"/>
      <c r="L78" s="37"/>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spans="1:45" s="68" customFormat="1" ht="12.75">
      <c r="A79" s="39" t="s">
        <v>121</v>
      </c>
      <c r="B79" s="40" t="s">
        <v>110</v>
      </c>
      <c r="C79" s="41" t="s">
        <v>122</v>
      </c>
      <c r="D79" s="40"/>
      <c r="E79" s="40" t="s">
        <v>113</v>
      </c>
      <c r="F79" s="40">
        <v>6</v>
      </c>
      <c r="G79" s="40">
        <v>0</v>
      </c>
      <c r="H79" s="40">
        <f t="shared" si="4"/>
        <v>11</v>
      </c>
      <c r="I79" s="42">
        <f t="shared" si="5"/>
        <v>16</v>
      </c>
      <c r="J79" s="37"/>
      <c r="K79" s="37"/>
      <c r="L79" s="37"/>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spans="1:45" s="68" customFormat="1" ht="12.75">
      <c r="A80" s="39" t="s">
        <v>116</v>
      </c>
      <c r="B80" s="40" t="s">
        <v>110</v>
      </c>
      <c r="C80" s="41" t="s">
        <v>216</v>
      </c>
      <c r="D80" s="40" t="s">
        <v>118</v>
      </c>
      <c r="E80" s="40" t="s">
        <v>113</v>
      </c>
      <c r="F80" s="40">
        <v>4</v>
      </c>
      <c r="G80" s="40">
        <v>0</v>
      </c>
      <c r="H80" s="40">
        <f t="shared" si="4"/>
        <v>17</v>
      </c>
      <c r="I80" s="42">
        <f t="shared" si="5"/>
        <v>20</v>
      </c>
      <c r="J80" s="37"/>
      <c r="K80" s="37"/>
      <c r="L80" s="37"/>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row>
    <row r="81" spans="1:45" s="68" customFormat="1" ht="12.75">
      <c r="A81" s="39" t="s">
        <v>119</v>
      </c>
      <c r="B81" s="40" t="s">
        <v>110</v>
      </c>
      <c r="C81" s="41" t="s">
        <v>120</v>
      </c>
      <c r="D81" s="40"/>
      <c r="E81" s="40" t="s">
        <v>113</v>
      </c>
      <c r="F81" s="40">
        <v>4</v>
      </c>
      <c r="G81" s="40">
        <v>0</v>
      </c>
      <c r="H81" s="40">
        <f t="shared" si="4"/>
        <v>21</v>
      </c>
      <c r="I81" s="42">
        <f t="shared" si="5"/>
        <v>24</v>
      </c>
      <c r="J81" s="37"/>
      <c r="K81" s="37"/>
      <c r="L81" s="37"/>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row>
    <row r="82" spans="1:45" s="68" customFormat="1" ht="12.75">
      <c r="A82" s="39" t="s">
        <v>138</v>
      </c>
      <c r="B82" s="40" t="s">
        <v>110</v>
      </c>
      <c r="C82" s="41" t="s">
        <v>139</v>
      </c>
      <c r="D82" s="40"/>
      <c r="E82" s="40" t="s">
        <v>113</v>
      </c>
      <c r="F82" s="40">
        <v>12</v>
      </c>
      <c r="G82" s="40">
        <v>0</v>
      </c>
      <c r="H82" s="40">
        <f t="shared" si="4"/>
        <v>25</v>
      </c>
      <c r="I82" s="42">
        <f t="shared" si="5"/>
        <v>36</v>
      </c>
      <c r="J82" s="37"/>
      <c r="K82" s="37"/>
      <c r="L82" s="37"/>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row>
    <row r="83" spans="1:45" s="7" customFormat="1" ht="79.5" customHeight="1">
      <c r="A83" s="54" t="s">
        <v>217</v>
      </c>
      <c r="B83" s="46" t="s">
        <v>110</v>
      </c>
      <c r="C83" s="45" t="s">
        <v>218</v>
      </c>
      <c r="D83" s="46" t="s">
        <v>219</v>
      </c>
      <c r="E83" s="46" t="s">
        <v>113</v>
      </c>
      <c r="F83" s="46">
        <v>2</v>
      </c>
      <c r="G83" s="46">
        <v>0</v>
      </c>
      <c r="H83" s="47">
        <f>SUM(I82+1)</f>
        <v>37</v>
      </c>
      <c r="I83" s="48">
        <f>SUM(I82+F83)</f>
        <v>38</v>
      </c>
      <c r="J83" s="37"/>
      <c r="K83" s="37"/>
      <c r="L83" s="37"/>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row>
    <row r="84" spans="1:45" s="7" customFormat="1" ht="12.75">
      <c r="A84" s="85" t="s">
        <v>220</v>
      </c>
      <c r="B84" s="88" t="s">
        <v>158</v>
      </c>
      <c r="C84" s="91" t="s">
        <v>221</v>
      </c>
      <c r="D84" s="46"/>
      <c r="E84" s="46" t="s">
        <v>113</v>
      </c>
      <c r="F84" s="46">
        <v>2</v>
      </c>
      <c r="G84" s="46">
        <v>0</v>
      </c>
      <c r="H84" s="47">
        <f>SUM(I83+1)</f>
        <v>39</v>
      </c>
      <c r="I84" s="48">
        <f>SUM(I83+F84)</f>
        <v>40</v>
      </c>
      <c r="J84" s="37"/>
      <c r="K84" s="37"/>
      <c r="L84" s="37"/>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spans="1:45" s="7" customFormat="1" ht="12.75">
      <c r="A85" s="86"/>
      <c r="B85" s="89"/>
      <c r="C85" s="92"/>
      <c r="D85" s="46"/>
      <c r="E85" s="46" t="s">
        <v>113</v>
      </c>
      <c r="F85" s="46">
        <v>3</v>
      </c>
      <c r="G85" s="46">
        <v>0</v>
      </c>
      <c r="H85" s="47">
        <f>SUM(I84+1)</f>
        <v>41</v>
      </c>
      <c r="I85" s="48">
        <f>SUM(I84+F85)</f>
        <v>43</v>
      </c>
      <c r="J85" s="37"/>
      <c r="K85" s="37"/>
      <c r="L85" s="37"/>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row>
    <row r="86" spans="1:45" s="7" customFormat="1" ht="81.75" customHeight="1">
      <c r="A86" s="87"/>
      <c r="B86" s="90"/>
      <c r="C86" s="93"/>
      <c r="D86" s="46"/>
      <c r="E86" s="46" t="s">
        <v>113</v>
      </c>
      <c r="F86" s="46">
        <v>11</v>
      </c>
      <c r="G86" s="46">
        <v>0</v>
      </c>
      <c r="H86" s="47">
        <f>SUM(I85+1)</f>
        <v>44</v>
      </c>
      <c r="I86" s="48">
        <f>SUM(I85+F86)</f>
        <v>54</v>
      </c>
      <c r="J86" s="37"/>
      <c r="K86" s="37"/>
      <c r="L86" s="37"/>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row>
    <row r="87" spans="1:45" s="7" customFormat="1" ht="63.75">
      <c r="A87" s="54" t="s">
        <v>222</v>
      </c>
      <c r="B87" s="46" t="s">
        <v>158</v>
      </c>
      <c r="C87" s="45" t="s">
        <v>223</v>
      </c>
      <c r="D87" s="46"/>
      <c r="E87" s="46" t="s">
        <v>113</v>
      </c>
      <c r="F87" s="46">
        <v>2</v>
      </c>
      <c r="G87" s="46">
        <v>0</v>
      </c>
      <c r="H87" s="47">
        <f aca="true" t="shared" si="6" ref="H87:H119">SUM(I86+1)</f>
        <v>55</v>
      </c>
      <c r="I87" s="48">
        <f aca="true" t="shared" si="7" ref="I87:I119">SUM(I86+F87)</f>
        <v>56</v>
      </c>
      <c r="J87" s="37"/>
      <c r="K87" s="37"/>
      <c r="L87" s="37"/>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row>
    <row r="88" spans="1:45" s="7" customFormat="1" ht="25.5">
      <c r="A88" s="54" t="s">
        <v>224</v>
      </c>
      <c r="B88" s="46" t="s">
        <v>126</v>
      </c>
      <c r="C88" s="45" t="s">
        <v>225</v>
      </c>
      <c r="D88" s="46"/>
      <c r="E88" s="46" t="s">
        <v>113</v>
      </c>
      <c r="F88" s="46">
        <v>12</v>
      </c>
      <c r="G88" s="46">
        <v>0</v>
      </c>
      <c r="H88" s="47">
        <f t="shared" si="6"/>
        <v>57</v>
      </c>
      <c r="I88" s="48">
        <f t="shared" si="7"/>
        <v>68</v>
      </c>
      <c r="J88" s="37"/>
      <c r="K88" s="37"/>
      <c r="L88" s="3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row>
    <row r="89" spans="1:45" s="7" customFormat="1" ht="76.5">
      <c r="A89" s="54" t="s">
        <v>226</v>
      </c>
      <c r="B89" s="46" t="s">
        <v>110</v>
      </c>
      <c r="C89" s="45" t="s">
        <v>227</v>
      </c>
      <c r="D89" s="46"/>
      <c r="E89" s="46" t="s">
        <v>113</v>
      </c>
      <c r="F89" s="46">
        <v>4</v>
      </c>
      <c r="G89" s="46">
        <v>0</v>
      </c>
      <c r="H89" s="47">
        <f t="shared" si="6"/>
        <v>69</v>
      </c>
      <c r="I89" s="48">
        <f t="shared" si="7"/>
        <v>72</v>
      </c>
      <c r="J89" s="37"/>
      <c r="K89" s="37"/>
      <c r="L89" s="37"/>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row>
    <row r="90" spans="1:45" s="7" customFormat="1" ht="51">
      <c r="A90" s="54" t="s">
        <v>228</v>
      </c>
      <c r="B90" s="46" t="s">
        <v>110</v>
      </c>
      <c r="C90" s="45" t="s">
        <v>229</v>
      </c>
      <c r="D90" s="46"/>
      <c r="E90" s="46" t="s">
        <v>113</v>
      </c>
      <c r="F90" s="46">
        <v>3</v>
      </c>
      <c r="G90" s="46">
        <v>0</v>
      </c>
      <c r="H90" s="47">
        <f t="shared" si="6"/>
        <v>73</v>
      </c>
      <c r="I90" s="48">
        <f t="shared" si="7"/>
        <v>75</v>
      </c>
      <c r="J90" s="37"/>
      <c r="K90" s="37"/>
      <c r="L90" s="37"/>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row>
    <row r="91" spans="1:45" s="7" customFormat="1" ht="102">
      <c r="A91" s="54" t="s">
        <v>230</v>
      </c>
      <c r="B91" s="46" t="s">
        <v>158</v>
      </c>
      <c r="C91" s="45" t="s">
        <v>231</v>
      </c>
      <c r="D91" s="46"/>
      <c r="E91" s="46" t="s">
        <v>113</v>
      </c>
      <c r="F91" s="46">
        <v>4</v>
      </c>
      <c r="G91" s="46">
        <v>0</v>
      </c>
      <c r="H91" s="47">
        <f t="shared" si="6"/>
        <v>76</v>
      </c>
      <c r="I91" s="48">
        <f t="shared" si="7"/>
        <v>79</v>
      </c>
      <c r="J91" s="37"/>
      <c r="K91" s="37"/>
      <c r="L91" s="37"/>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row>
    <row r="92" spans="1:45" s="7" customFormat="1" ht="162" customHeight="1">
      <c r="A92" s="54" t="s">
        <v>232</v>
      </c>
      <c r="B92" s="46" t="s">
        <v>158</v>
      </c>
      <c r="C92" s="45" t="s">
        <v>233</v>
      </c>
      <c r="D92" s="46"/>
      <c r="E92" s="46" t="s">
        <v>113</v>
      </c>
      <c r="F92" s="46">
        <v>2</v>
      </c>
      <c r="G92" s="46">
        <v>0</v>
      </c>
      <c r="H92" s="47">
        <f t="shared" si="6"/>
        <v>80</v>
      </c>
      <c r="I92" s="48">
        <f t="shared" si="7"/>
        <v>81</v>
      </c>
      <c r="J92" s="37"/>
      <c r="K92" s="37"/>
      <c r="L92" s="37"/>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row>
    <row r="93" spans="1:45" s="7" customFormat="1" ht="102">
      <c r="A93" s="54" t="s">
        <v>234</v>
      </c>
      <c r="B93" s="46" t="s">
        <v>158</v>
      </c>
      <c r="C93" s="45" t="s">
        <v>235</v>
      </c>
      <c r="D93" s="46"/>
      <c r="E93" s="46" t="s">
        <v>113</v>
      </c>
      <c r="F93" s="46">
        <v>4</v>
      </c>
      <c r="G93" s="46">
        <v>0</v>
      </c>
      <c r="H93" s="47">
        <f t="shared" si="6"/>
        <v>82</v>
      </c>
      <c r="I93" s="48">
        <f t="shared" si="7"/>
        <v>85</v>
      </c>
      <c r="J93" s="37"/>
      <c r="K93" s="37"/>
      <c r="L93" s="37"/>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row>
    <row r="94" spans="1:45" s="7" customFormat="1" ht="63.75">
      <c r="A94" s="54" t="s">
        <v>236</v>
      </c>
      <c r="B94" s="46" t="s">
        <v>158</v>
      </c>
      <c r="C94" s="45" t="s">
        <v>237</v>
      </c>
      <c r="D94" s="46"/>
      <c r="E94" s="46" t="s">
        <v>113</v>
      </c>
      <c r="F94" s="46">
        <v>4</v>
      </c>
      <c r="G94" s="46">
        <v>0</v>
      </c>
      <c r="H94" s="47">
        <f t="shared" si="6"/>
        <v>86</v>
      </c>
      <c r="I94" s="48">
        <f t="shared" si="7"/>
        <v>89</v>
      </c>
      <c r="J94" s="37"/>
      <c r="K94" s="37"/>
      <c r="L94" s="37"/>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spans="1:45" s="7" customFormat="1" ht="102">
      <c r="A95" s="54" t="s">
        <v>238</v>
      </c>
      <c r="B95" s="46" t="s">
        <v>158</v>
      </c>
      <c r="C95" s="45" t="s">
        <v>239</v>
      </c>
      <c r="D95" s="46"/>
      <c r="E95" s="46" t="s">
        <v>113</v>
      </c>
      <c r="F95" s="46">
        <v>2</v>
      </c>
      <c r="G95" s="46">
        <v>0</v>
      </c>
      <c r="H95" s="47">
        <f t="shared" si="6"/>
        <v>90</v>
      </c>
      <c r="I95" s="48">
        <f t="shared" si="7"/>
        <v>91</v>
      </c>
      <c r="J95" s="37"/>
      <c r="K95" s="37"/>
      <c r="L95" s="37"/>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row>
    <row r="96" spans="1:45" s="7" customFormat="1" ht="76.5">
      <c r="A96" s="54" t="s">
        <v>240</v>
      </c>
      <c r="B96" s="46" t="s">
        <v>158</v>
      </c>
      <c r="C96" s="71" t="s">
        <v>241</v>
      </c>
      <c r="D96" s="46"/>
      <c r="E96" s="46" t="s">
        <v>113</v>
      </c>
      <c r="F96" s="46">
        <v>4</v>
      </c>
      <c r="G96" s="46">
        <v>0</v>
      </c>
      <c r="H96" s="47">
        <f t="shared" si="6"/>
        <v>92</v>
      </c>
      <c r="I96" s="48">
        <f t="shared" si="7"/>
        <v>95</v>
      </c>
      <c r="J96" s="37"/>
      <c r="K96" s="37"/>
      <c r="L96" s="37"/>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row>
    <row r="97" spans="1:45" s="7" customFormat="1" ht="89.25">
      <c r="A97" s="54" t="s">
        <v>242</v>
      </c>
      <c r="B97" s="46" t="s">
        <v>158</v>
      </c>
      <c r="C97" s="45" t="s">
        <v>243</v>
      </c>
      <c r="D97" s="46"/>
      <c r="E97" s="46" t="s">
        <v>113</v>
      </c>
      <c r="F97" s="46">
        <v>2</v>
      </c>
      <c r="G97" s="46">
        <v>0</v>
      </c>
      <c r="H97" s="47">
        <f t="shared" si="6"/>
        <v>96</v>
      </c>
      <c r="I97" s="48">
        <f t="shared" si="7"/>
        <v>97</v>
      </c>
      <c r="J97" s="37"/>
      <c r="K97" s="37"/>
      <c r="L97" s="37"/>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row>
    <row r="98" spans="1:45" s="7" customFormat="1" ht="305.25" customHeight="1">
      <c r="A98" s="54" t="s">
        <v>244</v>
      </c>
      <c r="B98" s="46" t="s">
        <v>158</v>
      </c>
      <c r="C98" s="45" t="s">
        <v>245</v>
      </c>
      <c r="D98" s="46"/>
      <c r="E98" s="46" t="s">
        <v>113</v>
      </c>
      <c r="F98" s="46">
        <v>8</v>
      </c>
      <c r="G98" s="46">
        <v>0</v>
      </c>
      <c r="H98" s="47">
        <f t="shared" si="6"/>
        <v>98</v>
      </c>
      <c r="I98" s="48">
        <f t="shared" si="7"/>
        <v>105</v>
      </c>
      <c r="J98" s="37"/>
      <c r="K98" s="37"/>
      <c r="L98" s="37"/>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row>
    <row r="99" spans="1:45" s="7" customFormat="1" ht="170.25" customHeight="1">
      <c r="A99" s="54" t="s">
        <v>246</v>
      </c>
      <c r="B99" s="46" t="s">
        <v>158</v>
      </c>
      <c r="C99" s="45" t="s">
        <v>247</v>
      </c>
      <c r="D99" s="46"/>
      <c r="E99" s="46" t="s">
        <v>113</v>
      </c>
      <c r="F99" s="46">
        <v>4</v>
      </c>
      <c r="G99" s="46">
        <v>0</v>
      </c>
      <c r="H99" s="47">
        <f t="shared" si="6"/>
        <v>106</v>
      </c>
      <c r="I99" s="48">
        <f t="shared" si="7"/>
        <v>109</v>
      </c>
      <c r="J99" s="37"/>
      <c r="K99" s="37"/>
      <c r="L99" s="37"/>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row>
    <row r="100" spans="1:45" s="7" customFormat="1" ht="120.75" customHeight="1">
      <c r="A100" s="54" t="s">
        <v>248</v>
      </c>
      <c r="B100" s="46" t="s">
        <v>158</v>
      </c>
      <c r="C100" s="45" t="s">
        <v>249</v>
      </c>
      <c r="D100" s="46"/>
      <c r="E100" s="46" t="s">
        <v>113</v>
      </c>
      <c r="F100" s="46">
        <v>4</v>
      </c>
      <c r="G100" s="46">
        <v>0</v>
      </c>
      <c r="H100" s="47">
        <f t="shared" si="6"/>
        <v>110</v>
      </c>
      <c r="I100" s="48">
        <f t="shared" si="7"/>
        <v>113</v>
      </c>
      <c r="J100" s="37"/>
      <c r="K100" s="37"/>
      <c r="L100" s="37"/>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1:45" s="7" customFormat="1" ht="114.75">
      <c r="A101" s="54" t="s">
        <v>250</v>
      </c>
      <c r="B101" s="46" t="s">
        <v>126</v>
      </c>
      <c r="C101" s="45" t="s">
        <v>251</v>
      </c>
      <c r="D101" s="46"/>
      <c r="E101" s="46" t="s">
        <v>113</v>
      </c>
      <c r="F101" s="46">
        <v>1</v>
      </c>
      <c r="G101" s="46">
        <v>0</v>
      </c>
      <c r="H101" s="47">
        <f t="shared" si="6"/>
        <v>114</v>
      </c>
      <c r="I101" s="48">
        <f t="shared" si="7"/>
        <v>114</v>
      </c>
      <c r="J101" s="37"/>
      <c r="K101" s="37"/>
      <c r="L101" s="37"/>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row r="102" spans="1:45" s="7" customFormat="1" ht="25.5">
      <c r="A102" s="54" t="s">
        <v>252</v>
      </c>
      <c r="B102" s="46" t="s">
        <v>126</v>
      </c>
      <c r="C102" s="45" t="s">
        <v>253</v>
      </c>
      <c r="D102" s="46"/>
      <c r="E102" s="46" t="s">
        <v>113</v>
      </c>
      <c r="F102" s="46">
        <v>17</v>
      </c>
      <c r="G102" s="46">
        <v>0</v>
      </c>
      <c r="H102" s="47">
        <f t="shared" si="6"/>
        <v>115</v>
      </c>
      <c r="I102" s="48">
        <f t="shared" si="7"/>
        <v>131</v>
      </c>
      <c r="J102" s="37"/>
      <c r="K102" s="37"/>
      <c r="L102" s="37"/>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row>
    <row r="103" spans="1:45" s="7" customFormat="1" ht="12.75">
      <c r="A103" s="54" t="s">
        <v>114</v>
      </c>
      <c r="B103" s="46" t="s">
        <v>110</v>
      </c>
      <c r="C103" s="45" t="s">
        <v>114</v>
      </c>
      <c r="D103" s="46" t="s">
        <v>115</v>
      </c>
      <c r="E103" s="46" t="s">
        <v>113</v>
      </c>
      <c r="F103" s="46">
        <v>10</v>
      </c>
      <c r="G103" s="46">
        <v>0</v>
      </c>
      <c r="H103" s="47">
        <f t="shared" si="6"/>
        <v>132</v>
      </c>
      <c r="I103" s="48">
        <f t="shared" si="7"/>
        <v>141</v>
      </c>
      <c r="J103" s="37"/>
      <c r="K103" s="37"/>
      <c r="L103" s="37"/>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row>
    <row r="104" spans="1:45" s="7" customFormat="1" ht="158.25" customHeight="1">
      <c r="A104" s="54" t="s">
        <v>254</v>
      </c>
      <c r="B104" s="46" t="s">
        <v>158</v>
      </c>
      <c r="C104" s="45" t="s">
        <v>255</v>
      </c>
      <c r="D104" s="46"/>
      <c r="E104" s="46" t="s">
        <v>113</v>
      </c>
      <c r="F104" s="46">
        <v>3</v>
      </c>
      <c r="G104" s="46">
        <v>0</v>
      </c>
      <c r="H104" s="47">
        <f t="shared" si="6"/>
        <v>142</v>
      </c>
      <c r="I104" s="48">
        <f t="shared" si="7"/>
        <v>144</v>
      </c>
      <c r="J104" s="37"/>
      <c r="K104" s="37"/>
      <c r="L104" s="37"/>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row>
    <row r="105" spans="1:45" s="7" customFormat="1" ht="186.75" customHeight="1">
      <c r="A105" s="54" t="s">
        <v>256</v>
      </c>
      <c r="B105" s="46" t="s">
        <v>158</v>
      </c>
      <c r="C105" s="45" t="s">
        <v>257</v>
      </c>
      <c r="D105" s="46"/>
      <c r="E105" s="46" t="s">
        <v>113</v>
      </c>
      <c r="F105" s="46">
        <v>14</v>
      </c>
      <c r="G105" s="46">
        <v>2</v>
      </c>
      <c r="H105" s="47">
        <f t="shared" si="6"/>
        <v>145</v>
      </c>
      <c r="I105" s="48">
        <f t="shared" si="7"/>
        <v>158</v>
      </c>
      <c r="J105" s="37"/>
      <c r="K105" s="37"/>
      <c r="L105" s="37"/>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row>
    <row r="106" spans="1:45" s="7" customFormat="1" ht="94.5" customHeight="1">
      <c r="A106" s="54" t="s">
        <v>258</v>
      </c>
      <c r="B106" s="46" t="s">
        <v>126</v>
      </c>
      <c r="C106" s="45" t="s">
        <v>259</v>
      </c>
      <c r="D106" s="46" t="s">
        <v>200</v>
      </c>
      <c r="E106" s="46" t="s">
        <v>113</v>
      </c>
      <c r="F106" s="46">
        <v>1</v>
      </c>
      <c r="G106" s="46">
        <v>0</v>
      </c>
      <c r="H106" s="47">
        <f t="shared" si="6"/>
        <v>159</v>
      </c>
      <c r="I106" s="48">
        <f t="shared" si="7"/>
        <v>159</v>
      </c>
      <c r="J106" s="37"/>
      <c r="K106" s="37"/>
      <c r="L106" s="37"/>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row>
    <row r="107" spans="1:45" s="7" customFormat="1" ht="278.25" customHeight="1">
      <c r="A107" s="54" t="s">
        <v>260</v>
      </c>
      <c r="B107" s="46" t="s">
        <v>158</v>
      </c>
      <c r="C107" s="45" t="s">
        <v>261</v>
      </c>
      <c r="D107" s="46" t="s">
        <v>262</v>
      </c>
      <c r="E107" s="46" t="s">
        <v>113</v>
      </c>
      <c r="F107" s="46">
        <v>1</v>
      </c>
      <c r="G107" s="46">
        <v>0</v>
      </c>
      <c r="H107" s="47">
        <f t="shared" si="6"/>
        <v>160</v>
      </c>
      <c r="I107" s="48">
        <f t="shared" si="7"/>
        <v>160</v>
      </c>
      <c r="J107" s="37"/>
      <c r="K107" s="37"/>
      <c r="L107" s="37"/>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row>
    <row r="108" spans="1:45" s="7" customFormat="1" ht="107.25" customHeight="1">
      <c r="A108" s="54" t="s">
        <v>263</v>
      </c>
      <c r="B108" s="46" t="s">
        <v>158</v>
      </c>
      <c r="C108" s="45" t="s">
        <v>264</v>
      </c>
      <c r="D108" s="46"/>
      <c r="E108" s="46" t="s">
        <v>113</v>
      </c>
      <c r="F108" s="46">
        <v>12</v>
      </c>
      <c r="G108" s="46">
        <v>0</v>
      </c>
      <c r="H108" s="47">
        <f t="shared" si="6"/>
        <v>161</v>
      </c>
      <c r="I108" s="48">
        <f t="shared" si="7"/>
        <v>172</v>
      </c>
      <c r="J108" s="37"/>
      <c r="K108" s="37"/>
      <c r="L108" s="37"/>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row>
    <row r="109" spans="1:45" s="7" customFormat="1" ht="102">
      <c r="A109" s="72" t="s">
        <v>265</v>
      </c>
      <c r="B109" s="46" t="s">
        <v>158</v>
      </c>
      <c r="C109" s="45" t="s">
        <v>266</v>
      </c>
      <c r="D109" s="46"/>
      <c r="E109" s="46" t="s">
        <v>113</v>
      </c>
      <c r="F109" s="46">
        <v>9</v>
      </c>
      <c r="G109" s="46">
        <v>0</v>
      </c>
      <c r="H109" s="47">
        <f t="shared" si="6"/>
        <v>173</v>
      </c>
      <c r="I109" s="48">
        <f t="shared" si="7"/>
        <v>181</v>
      </c>
      <c r="J109" s="37"/>
      <c r="K109" s="37"/>
      <c r="L109" s="37"/>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row>
    <row r="110" spans="1:45" s="7" customFormat="1" ht="114.75">
      <c r="A110" s="72" t="s">
        <v>267</v>
      </c>
      <c r="B110" s="46" t="s">
        <v>158</v>
      </c>
      <c r="C110" s="45" t="s">
        <v>268</v>
      </c>
      <c r="D110" s="46"/>
      <c r="E110" s="46" t="s">
        <v>113</v>
      </c>
      <c r="F110" s="46">
        <v>4</v>
      </c>
      <c r="G110" s="46">
        <v>0</v>
      </c>
      <c r="H110" s="47">
        <f t="shared" si="6"/>
        <v>182</v>
      </c>
      <c r="I110" s="48">
        <f t="shared" si="7"/>
        <v>185</v>
      </c>
      <c r="J110" s="37"/>
      <c r="K110" s="37"/>
      <c r="L110" s="37"/>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row>
    <row r="111" spans="1:45" s="7" customFormat="1" ht="12.75">
      <c r="A111" s="72" t="s">
        <v>114</v>
      </c>
      <c r="B111" s="46" t="s">
        <v>110</v>
      </c>
      <c r="C111" s="45" t="s">
        <v>114</v>
      </c>
      <c r="D111" s="46" t="s">
        <v>115</v>
      </c>
      <c r="E111" s="46" t="s">
        <v>113</v>
      </c>
      <c r="F111" s="46">
        <v>1</v>
      </c>
      <c r="G111" s="46">
        <v>0</v>
      </c>
      <c r="H111" s="47">
        <f t="shared" si="6"/>
        <v>186</v>
      </c>
      <c r="I111" s="48">
        <f t="shared" si="7"/>
        <v>186</v>
      </c>
      <c r="J111" s="37"/>
      <c r="K111" s="37"/>
      <c r="L111" s="37"/>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row>
    <row r="112" spans="1:45" s="7" customFormat="1" ht="67.5" customHeight="1">
      <c r="A112" s="72" t="s">
        <v>184</v>
      </c>
      <c r="B112" s="46" t="s">
        <v>126</v>
      </c>
      <c r="C112" s="45" t="s">
        <v>269</v>
      </c>
      <c r="D112" s="46"/>
      <c r="E112" s="46" t="s">
        <v>113</v>
      </c>
      <c r="F112" s="46">
        <v>3</v>
      </c>
      <c r="G112" s="46">
        <v>0</v>
      </c>
      <c r="H112" s="47">
        <f t="shared" si="6"/>
        <v>187</v>
      </c>
      <c r="I112" s="48">
        <f t="shared" si="7"/>
        <v>189</v>
      </c>
      <c r="J112" s="37"/>
      <c r="K112" s="37"/>
      <c r="L112" s="37"/>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row>
    <row r="113" spans="1:45" s="7" customFormat="1" ht="51">
      <c r="A113" s="54" t="s">
        <v>270</v>
      </c>
      <c r="B113" s="46" t="s">
        <v>131</v>
      </c>
      <c r="C113" s="45" t="s">
        <v>271</v>
      </c>
      <c r="D113" s="46"/>
      <c r="E113" s="46" t="s">
        <v>113</v>
      </c>
      <c r="F113" s="46">
        <v>14</v>
      </c>
      <c r="G113" s="46">
        <v>0</v>
      </c>
      <c r="H113" s="47">
        <f t="shared" si="6"/>
        <v>190</v>
      </c>
      <c r="I113" s="48">
        <f t="shared" si="7"/>
        <v>203</v>
      </c>
      <c r="J113" s="37"/>
      <c r="K113" s="37"/>
      <c r="L113" s="37"/>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row>
    <row r="114" spans="1:45" s="7" customFormat="1" ht="63.75">
      <c r="A114" s="54" t="s">
        <v>272</v>
      </c>
      <c r="B114" s="46" t="s">
        <v>131</v>
      </c>
      <c r="C114" s="45" t="s">
        <v>273</v>
      </c>
      <c r="D114" s="46"/>
      <c r="E114" s="46" t="s">
        <v>113</v>
      </c>
      <c r="F114" s="46">
        <v>14</v>
      </c>
      <c r="G114" s="46">
        <v>0</v>
      </c>
      <c r="H114" s="47">
        <f t="shared" si="6"/>
        <v>204</v>
      </c>
      <c r="I114" s="48">
        <f t="shared" si="7"/>
        <v>217</v>
      </c>
      <c r="J114" s="37"/>
      <c r="K114" s="37"/>
      <c r="L114" s="37"/>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row>
    <row r="115" spans="1:45" s="7" customFormat="1" ht="66.75" customHeight="1">
      <c r="A115" s="54" t="s">
        <v>274</v>
      </c>
      <c r="B115" s="46" t="s">
        <v>158</v>
      </c>
      <c r="C115" s="45" t="s">
        <v>275</v>
      </c>
      <c r="D115" s="46"/>
      <c r="E115" s="46" t="s">
        <v>113</v>
      </c>
      <c r="F115" s="46">
        <v>3</v>
      </c>
      <c r="G115" s="46">
        <v>0</v>
      </c>
      <c r="H115" s="47">
        <f t="shared" si="6"/>
        <v>218</v>
      </c>
      <c r="I115" s="48">
        <f t="shared" si="7"/>
        <v>220</v>
      </c>
      <c r="J115" s="37"/>
      <c r="K115" s="37"/>
      <c r="L115" s="37"/>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row>
    <row r="116" spans="1:45" s="7" customFormat="1" ht="106.5" customHeight="1">
      <c r="A116" s="54" t="s">
        <v>276</v>
      </c>
      <c r="B116" s="46" t="s">
        <v>126</v>
      </c>
      <c r="C116" s="45" t="s">
        <v>277</v>
      </c>
      <c r="D116" s="46" t="s">
        <v>200</v>
      </c>
      <c r="E116" s="46" t="s">
        <v>113</v>
      </c>
      <c r="F116" s="46">
        <v>1</v>
      </c>
      <c r="G116" s="46">
        <v>0</v>
      </c>
      <c r="H116" s="47">
        <f t="shared" si="6"/>
        <v>221</v>
      </c>
      <c r="I116" s="48">
        <f t="shared" si="7"/>
        <v>221</v>
      </c>
      <c r="J116" s="37"/>
      <c r="K116" s="37"/>
      <c r="L116" s="37"/>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row>
    <row r="117" spans="1:45" s="7" customFormat="1" ht="76.5">
      <c r="A117" s="54" t="s">
        <v>278</v>
      </c>
      <c r="B117" s="46" t="s">
        <v>158</v>
      </c>
      <c r="C117" s="45" t="s">
        <v>279</v>
      </c>
      <c r="D117" s="46"/>
      <c r="E117" s="46" t="s">
        <v>113</v>
      </c>
      <c r="F117" s="46">
        <v>14</v>
      </c>
      <c r="G117" s="46">
        <v>0</v>
      </c>
      <c r="H117" s="47">
        <f t="shared" si="6"/>
        <v>222</v>
      </c>
      <c r="I117" s="48">
        <f t="shared" si="7"/>
        <v>235</v>
      </c>
      <c r="J117" s="37"/>
      <c r="K117" s="37"/>
      <c r="L117" s="37"/>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row>
    <row r="118" spans="1:45" s="7" customFormat="1" ht="81.75" customHeight="1">
      <c r="A118" s="54" t="s">
        <v>280</v>
      </c>
      <c r="B118" s="46" t="s">
        <v>126</v>
      </c>
      <c r="C118" s="45" t="s">
        <v>281</v>
      </c>
      <c r="D118" s="46" t="s">
        <v>200</v>
      </c>
      <c r="E118" s="46" t="s">
        <v>113</v>
      </c>
      <c r="F118" s="46">
        <v>1</v>
      </c>
      <c r="G118" s="46">
        <v>0</v>
      </c>
      <c r="H118" s="47">
        <f t="shared" si="6"/>
        <v>236</v>
      </c>
      <c r="I118" s="48">
        <f t="shared" si="7"/>
        <v>236</v>
      </c>
      <c r="J118" s="37"/>
      <c r="K118" s="37"/>
      <c r="L118" s="37"/>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row>
    <row r="119" spans="1:45" s="7" customFormat="1" ht="13.5" thickBot="1">
      <c r="A119" s="73" t="s">
        <v>114</v>
      </c>
      <c r="B119" s="74" t="s">
        <v>110</v>
      </c>
      <c r="C119" s="75" t="s">
        <v>114</v>
      </c>
      <c r="D119" s="74" t="s">
        <v>115</v>
      </c>
      <c r="E119" s="74" t="s">
        <v>113</v>
      </c>
      <c r="F119" s="74">
        <v>694</v>
      </c>
      <c r="G119" s="74">
        <v>0</v>
      </c>
      <c r="H119" s="76">
        <f t="shared" si="6"/>
        <v>237</v>
      </c>
      <c r="I119" s="77">
        <f t="shared" si="7"/>
        <v>930</v>
      </c>
      <c r="J119" s="37"/>
      <c r="K119" s="37"/>
      <c r="L119" s="37"/>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row>
    <row r="120" spans="1:33" s="7" customFormat="1" ht="13.5" thickTop="1">
      <c r="A120" s="37"/>
      <c r="B120" s="37"/>
      <c r="C120" s="37"/>
      <c r="D120" s="37"/>
      <c r="E120" s="37"/>
      <c r="F120" s="37"/>
      <c r="G120" s="37"/>
      <c r="H120" s="37"/>
      <c r="I120" s="37"/>
      <c r="J120" s="37"/>
      <c r="K120" s="37"/>
      <c r="L120" s="37"/>
      <c r="M120" s="6"/>
      <c r="N120" s="6"/>
      <c r="O120" s="6"/>
      <c r="P120" s="6"/>
      <c r="Q120" s="6"/>
      <c r="R120" s="6"/>
      <c r="S120" s="6"/>
      <c r="T120" s="6"/>
      <c r="U120" s="6"/>
      <c r="V120" s="6"/>
      <c r="W120" s="6"/>
      <c r="X120" s="6"/>
      <c r="Y120" s="6"/>
      <c r="Z120" s="6"/>
      <c r="AA120" s="6"/>
      <c r="AB120" s="6"/>
      <c r="AC120" s="6"/>
      <c r="AD120" s="6"/>
      <c r="AE120" s="6"/>
      <c r="AF120" s="6"/>
      <c r="AG120" s="6"/>
    </row>
  </sheetData>
  <mergeCells count="3">
    <mergeCell ref="A84:A86"/>
    <mergeCell ref="B84:B86"/>
    <mergeCell ref="C84:C8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AT156"/>
  <sheetViews>
    <sheetView tabSelected="1" zoomScale="75" zoomScaleNormal="75" zoomScaleSheetLayoutView="85" workbookViewId="0" topLeftCell="A1">
      <selection activeCell="B10" sqref="B10"/>
    </sheetView>
  </sheetViews>
  <sheetFormatPr defaultColWidth="9.140625" defaultRowHeight="12.75"/>
  <cols>
    <col min="1" max="1" width="1.1484375" style="79" customWidth="1"/>
    <col min="2" max="2" width="21.421875" style="78" customWidth="1"/>
    <col min="3" max="3" width="5.421875" style="79" customWidth="1"/>
    <col min="4" max="4" width="39.7109375" style="78" customWidth="1"/>
    <col min="5" max="5" width="13.57421875" style="80" customWidth="1"/>
    <col min="6" max="6" width="9.00390625" style="80" customWidth="1"/>
    <col min="7" max="7" width="7.140625" style="80" customWidth="1"/>
    <col min="8" max="8" width="10.421875" style="80" customWidth="1"/>
    <col min="9" max="9" width="10.7109375" style="80" customWidth="1"/>
    <col min="10" max="10" width="10.57421875" style="80" customWidth="1"/>
    <col min="11" max="11" width="3.00390625" style="78" bestFit="1" customWidth="1"/>
    <col min="12" max="12" width="23.8515625" style="78" bestFit="1" customWidth="1"/>
    <col min="13" max="13" width="4.00390625" style="78" bestFit="1" customWidth="1"/>
    <col min="14" max="14" width="6.00390625" style="78" bestFit="1" customWidth="1"/>
    <col min="15" max="16384" width="7.8515625" style="79" customWidth="1"/>
  </cols>
  <sheetData>
    <row r="1" ht="5.25" customHeight="1" thickBot="1"/>
    <row r="2" spans="2:46" s="7" customFormat="1" ht="17.25" thickBot="1" thickTop="1">
      <c r="B2" s="1" t="s">
        <v>99</v>
      </c>
      <c r="C2" s="2"/>
      <c r="D2" s="3" t="s">
        <v>282</v>
      </c>
      <c r="E2" s="4"/>
      <c r="F2" s="4"/>
      <c r="G2" s="4"/>
      <c r="H2" s="4"/>
      <c r="I2" s="4"/>
      <c r="J2" s="5"/>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2:46" s="7" customFormat="1" ht="13.5" thickTop="1">
      <c r="B3" s="8"/>
      <c r="C3" s="2"/>
      <c r="D3" s="9"/>
      <c r="E3" s="4"/>
      <c r="F3" s="4"/>
      <c r="G3" s="4"/>
      <c r="H3" s="4"/>
      <c r="I3" s="4"/>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2:46" s="14" customFormat="1" ht="25.5">
      <c r="B4" s="10" t="s">
        <v>100</v>
      </c>
      <c r="C4" s="11" t="s">
        <v>101</v>
      </c>
      <c r="D4" s="11" t="s">
        <v>102</v>
      </c>
      <c r="E4" s="11" t="s">
        <v>103</v>
      </c>
      <c r="F4" s="11" t="s">
        <v>2</v>
      </c>
      <c r="G4" s="11" t="s">
        <v>104</v>
      </c>
      <c r="H4" s="11" t="s">
        <v>105</v>
      </c>
      <c r="I4" s="11" t="s">
        <v>106</v>
      </c>
      <c r="J4" s="12" t="s">
        <v>107</v>
      </c>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2:46" s="22" customFormat="1" ht="12.75" thickBot="1">
      <c r="B5" s="15"/>
      <c r="C5" s="16"/>
      <c r="D5" s="17"/>
      <c r="E5" s="18"/>
      <c r="F5" s="19"/>
      <c r="G5" s="19"/>
      <c r="H5" s="19"/>
      <c r="I5" s="19"/>
      <c r="J5" s="20"/>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row>
    <row r="6" spans="2:33" s="59" customFormat="1" ht="14.25" thickBot="1" thickTop="1">
      <c r="B6" s="55"/>
      <c r="C6" s="56"/>
      <c r="D6" s="56"/>
      <c r="E6" s="57"/>
      <c r="F6" s="57"/>
      <c r="G6" s="57"/>
      <c r="H6" s="57"/>
      <c r="I6" s="57"/>
      <c r="J6" s="58"/>
      <c r="K6" s="6"/>
      <c r="L6" s="6"/>
      <c r="M6" s="6"/>
      <c r="N6" s="6"/>
      <c r="O6" s="6"/>
      <c r="P6" s="6"/>
      <c r="Q6" s="6"/>
      <c r="R6" s="6"/>
      <c r="S6" s="6"/>
      <c r="T6" s="6"/>
      <c r="U6" s="6"/>
      <c r="V6" s="6"/>
      <c r="W6" s="6"/>
      <c r="X6" s="6"/>
      <c r="Y6" s="6"/>
      <c r="Z6" s="6"/>
      <c r="AA6" s="6"/>
      <c r="AB6" s="6"/>
      <c r="AC6" s="6"/>
      <c r="AD6" s="6"/>
      <c r="AE6" s="6"/>
      <c r="AF6" s="6"/>
      <c r="AG6" s="6"/>
    </row>
    <row r="7" spans="2:10" s="6" customFormat="1" ht="14.25" thickBot="1" thickTop="1">
      <c r="B7" s="23"/>
      <c r="C7" s="24"/>
      <c r="D7" s="28" t="s">
        <v>135</v>
      </c>
      <c r="E7" s="25"/>
      <c r="F7" s="25"/>
      <c r="G7" s="25"/>
      <c r="H7" s="25"/>
      <c r="I7" s="25"/>
      <c r="J7" s="26"/>
    </row>
    <row r="8" spans="2:33" s="59" customFormat="1" ht="14.25" thickBot="1" thickTop="1">
      <c r="B8" s="29"/>
      <c r="C8" s="30"/>
      <c r="D8" s="30"/>
      <c r="E8" s="31"/>
      <c r="F8" s="31"/>
      <c r="G8" s="31"/>
      <c r="H8" s="31"/>
      <c r="I8" s="31"/>
      <c r="J8" s="32"/>
      <c r="K8" s="6"/>
      <c r="L8" s="6"/>
      <c r="M8" s="6"/>
      <c r="N8" s="6"/>
      <c r="O8" s="6"/>
      <c r="P8" s="6"/>
      <c r="Q8" s="6"/>
      <c r="R8" s="6"/>
      <c r="S8" s="6"/>
      <c r="T8" s="6"/>
      <c r="U8" s="6"/>
      <c r="V8" s="6"/>
      <c r="W8" s="6"/>
      <c r="X8" s="6"/>
      <c r="Y8" s="6"/>
      <c r="Z8" s="6"/>
      <c r="AA8" s="6"/>
      <c r="AB8" s="6"/>
      <c r="AC8" s="6"/>
      <c r="AD8" s="6"/>
      <c r="AE8" s="6"/>
      <c r="AF8" s="6"/>
      <c r="AG8" s="6"/>
    </row>
    <row r="9" spans="2:33" s="60" customFormat="1" ht="13.5" thickTop="1">
      <c r="B9" s="33" t="s">
        <v>109</v>
      </c>
      <c r="C9" s="34" t="s">
        <v>110</v>
      </c>
      <c r="D9" s="35" t="s">
        <v>136</v>
      </c>
      <c r="E9" s="34" t="s">
        <v>131</v>
      </c>
      <c r="F9" s="34" t="s">
        <v>113</v>
      </c>
      <c r="G9" s="34">
        <v>1</v>
      </c>
      <c r="H9" s="34">
        <v>0</v>
      </c>
      <c r="I9" s="40">
        <v>1</v>
      </c>
      <c r="J9" s="42">
        <v>1</v>
      </c>
      <c r="K9" s="27"/>
      <c r="L9" s="27"/>
      <c r="M9" s="27"/>
      <c r="N9" s="27"/>
      <c r="O9" s="27"/>
      <c r="P9" s="27"/>
      <c r="Q9" s="27"/>
      <c r="R9" s="27"/>
      <c r="S9" s="27"/>
      <c r="T9" s="27"/>
      <c r="U9" s="27"/>
      <c r="V9" s="27"/>
      <c r="W9" s="27"/>
      <c r="X9" s="27"/>
      <c r="Y9" s="27"/>
      <c r="Z9" s="27"/>
      <c r="AA9" s="27"/>
      <c r="AB9" s="27"/>
      <c r="AC9" s="27"/>
      <c r="AD9" s="27"/>
      <c r="AE9" s="27"/>
      <c r="AF9" s="27"/>
      <c r="AG9" s="27"/>
    </row>
    <row r="10" spans="2:33" s="60" customFormat="1" ht="12.75">
      <c r="B10" s="39" t="s">
        <v>114</v>
      </c>
      <c r="C10" s="40" t="s">
        <v>110</v>
      </c>
      <c r="D10" s="41" t="s">
        <v>114</v>
      </c>
      <c r="E10" s="40" t="s">
        <v>115</v>
      </c>
      <c r="F10" s="40" t="s">
        <v>113</v>
      </c>
      <c r="G10" s="40">
        <v>1</v>
      </c>
      <c r="H10" s="40">
        <v>0</v>
      </c>
      <c r="I10" s="40">
        <f aca="true" t="shared" si="0" ref="I10:I25">SUM(J9+1)</f>
        <v>2</v>
      </c>
      <c r="J10" s="42">
        <f aca="true" t="shared" si="1" ref="J10:J20">SUM(J9+G10)</f>
        <v>2</v>
      </c>
      <c r="K10" s="27"/>
      <c r="L10" s="27"/>
      <c r="M10" s="27"/>
      <c r="N10" s="27"/>
      <c r="O10" s="27"/>
      <c r="P10" s="27"/>
      <c r="Q10" s="27"/>
      <c r="R10" s="27"/>
      <c r="S10" s="27"/>
      <c r="T10" s="27"/>
      <c r="U10" s="27"/>
      <c r="V10" s="27"/>
      <c r="W10" s="27"/>
      <c r="X10" s="27"/>
      <c r="Y10" s="27"/>
      <c r="Z10" s="27"/>
      <c r="AA10" s="27"/>
      <c r="AB10" s="27"/>
      <c r="AC10" s="27"/>
      <c r="AD10" s="27"/>
      <c r="AE10" s="27"/>
      <c r="AF10" s="27"/>
      <c r="AG10" s="27"/>
    </row>
    <row r="11" spans="2:33" s="60" customFormat="1" ht="12.75">
      <c r="B11" s="39" t="s">
        <v>116</v>
      </c>
      <c r="C11" s="40" t="s">
        <v>126</v>
      </c>
      <c r="D11" s="41" t="s">
        <v>389</v>
      </c>
      <c r="E11" s="40" t="s">
        <v>390</v>
      </c>
      <c r="F11" s="40" t="s">
        <v>113</v>
      </c>
      <c r="G11" s="40">
        <v>4</v>
      </c>
      <c r="H11" s="40">
        <v>0</v>
      </c>
      <c r="I11" s="40">
        <f t="shared" si="0"/>
        <v>3</v>
      </c>
      <c r="J11" s="42">
        <f t="shared" si="1"/>
        <v>6</v>
      </c>
      <c r="K11" s="27"/>
      <c r="L11" s="27"/>
      <c r="M11" s="27"/>
      <c r="N11" s="27"/>
      <c r="O11" s="27"/>
      <c r="P11" s="27"/>
      <c r="Q11" s="27"/>
      <c r="R11" s="27"/>
      <c r="S11" s="27"/>
      <c r="T11" s="27"/>
      <c r="U11" s="27"/>
      <c r="V11" s="27"/>
      <c r="W11" s="27"/>
      <c r="X11" s="27"/>
      <c r="Y11" s="27"/>
      <c r="Z11" s="27"/>
      <c r="AA11" s="27"/>
      <c r="AB11" s="27"/>
      <c r="AC11" s="27"/>
      <c r="AD11" s="27"/>
      <c r="AE11" s="27"/>
      <c r="AF11" s="27"/>
      <c r="AG11" s="27"/>
    </row>
    <row r="12" spans="2:33" s="60" customFormat="1" ht="25.5">
      <c r="B12" s="39" t="s">
        <v>119</v>
      </c>
      <c r="C12" s="40" t="s">
        <v>126</v>
      </c>
      <c r="D12" s="41" t="s">
        <v>391</v>
      </c>
      <c r="E12" s="40" t="s">
        <v>392</v>
      </c>
      <c r="F12" s="40" t="s">
        <v>113</v>
      </c>
      <c r="G12" s="40">
        <v>4</v>
      </c>
      <c r="H12" s="40">
        <v>0</v>
      </c>
      <c r="I12" s="40">
        <f t="shared" si="0"/>
        <v>7</v>
      </c>
      <c r="J12" s="42">
        <f t="shared" si="1"/>
        <v>10</v>
      </c>
      <c r="K12" s="27"/>
      <c r="L12" s="27"/>
      <c r="M12" s="27"/>
      <c r="N12" s="27"/>
      <c r="O12" s="27"/>
      <c r="P12" s="27"/>
      <c r="Q12" s="27"/>
      <c r="R12" s="27"/>
      <c r="S12" s="27"/>
      <c r="T12" s="27"/>
      <c r="U12" s="27"/>
      <c r="V12" s="27"/>
      <c r="W12" s="27"/>
      <c r="X12" s="27"/>
      <c r="Y12" s="27"/>
      <c r="Z12" s="27"/>
      <c r="AA12" s="27"/>
      <c r="AB12" s="27"/>
      <c r="AC12" s="27"/>
      <c r="AD12" s="27"/>
      <c r="AE12" s="27"/>
      <c r="AF12" s="27"/>
      <c r="AG12" s="27"/>
    </row>
    <row r="13" spans="2:33" s="60" customFormat="1" ht="12.75">
      <c r="B13" s="39" t="s">
        <v>121</v>
      </c>
      <c r="C13" s="40" t="s">
        <v>110</v>
      </c>
      <c r="D13" s="41" t="s">
        <v>371</v>
      </c>
      <c r="E13" s="40" t="s">
        <v>115</v>
      </c>
      <c r="F13" s="40" t="s">
        <v>113</v>
      </c>
      <c r="G13" s="40">
        <v>6</v>
      </c>
      <c r="H13" s="40">
        <v>0</v>
      </c>
      <c r="I13" s="40">
        <f t="shared" si="0"/>
        <v>11</v>
      </c>
      <c r="J13" s="42">
        <f t="shared" si="1"/>
        <v>16</v>
      </c>
      <c r="K13" s="27"/>
      <c r="L13" s="27"/>
      <c r="M13" s="27"/>
      <c r="N13" s="27"/>
      <c r="O13" s="27"/>
      <c r="P13" s="27"/>
      <c r="Q13" s="27"/>
      <c r="R13" s="27"/>
      <c r="S13" s="27"/>
      <c r="T13" s="27"/>
      <c r="U13" s="27"/>
      <c r="V13" s="27"/>
      <c r="W13" s="27"/>
      <c r="X13" s="27"/>
      <c r="Y13" s="27"/>
      <c r="Z13" s="27"/>
      <c r="AA13" s="27"/>
      <c r="AB13" s="27"/>
      <c r="AC13" s="27"/>
      <c r="AD13" s="27"/>
      <c r="AE13" s="27"/>
      <c r="AF13" s="27"/>
      <c r="AG13" s="27"/>
    </row>
    <row r="14" spans="2:33" s="60" customFormat="1" ht="12.75">
      <c r="B14" s="39" t="s">
        <v>116</v>
      </c>
      <c r="C14" s="40" t="s">
        <v>110</v>
      </c>
      <c r="D14" s="41" t="s">
        <v>117</v>
      </c>
      <c r="E14" s="40" t="s">
        <v>381</v>
      </c>
      <c r="F14" s="40" t="s">
        <v>113</v>
      </c>
      <c r="G14" s="40">
        <v>4</v>
      </c>
      <c r="H14" s="40">
        <v>0</v>
      </c>
      <c r="I14" s="40">
        <f t="shared" si="0"/>
        <v>17</v>
      </c>
      <c r="J14" s="42">
        <f t="shared" si="1"/>
        <v>20</v>
      </c>
      <c r="K14" s="27"/>
      <c r="L14" s="27"/>
      <c r="M14" s="27"/>
      <c r="N14" s="27"/>
      <c r="O14" s="27"/>
      <c r="P14" s="27"/>
      <c r="Q14" s="27"/>
      <c r="R14" s="27"/>
      <c r="S14" s="27"/>
      <c r="T14" s="27"/>
      <c r="U14" s="27"/>
      <c r="V14" s="27"/>
      <c r="W14" s="27"/>
      <c r="X14" s="27"/>
      <c r="Y14" s="27"/>
      <c r="Z14" s="27"/>
      <c r="AA14" s="27"/>
      <c r="AB14" s="27"/>
      <c r="AC14" s="27"/>
      <c r="AD14" s="27"/>
      <c r="AE14" s="27"/>
      <c r="AF14" s="27"/>
      <c r="AG14" s="27"/>
    </row>
    <row r="15" spans="2:33" s="60" customFormat="1" ht="12.75">
      <c r="B15" s="39" t="s">
        <v>119</v>
      </c>
      <c r="C15" s="40" t="s">
        <v>110</v>
      </c>
      <c r="D15" s="41" t="s">
        <v>120</v>
      </c>
      <c r="E15" s="40"/>
      <c r="F15" s="40" t="s">
        <v>113</v>
      </c>
      <c r="G15" s="40">
        <v>4</v>
      </c>
      <c r="H15" s="40">
        <v>0</v>
      </c>
      <c r="I15" s="40">
        <f t="shared" si="0"/>
        <v>21</v>
      </c>
      <c r="J15" s="42">
        <f t="shared" si="1"/>
        <v>24</v>
      </c>
      <c r="K15" s="27"/>
      <c r="L15" s="27"/>
      <c r="M15" s="27"/>
      <c r="N15" s="27"/>
      <c r="O15" s="27"/>
      <c r="P15" s="27"/>
      <c r="Q15" s="27"/>
      <c r="R15" s="27"/>
      <c r="S15" s="27"/>
      <c r="T15" s="27"/>
      <c r="U15" s="27"/>
      <c r="V15" s="27"/>
      <c r="W15" s="27"/>
      <c r="X15" s="27"/>
      <c r="Y15" s="27"/>
      <c r="Z15" s="27"/>
      <c r="AA15" s="27"/>
      <c r="AB15" s="27"/>
      <c r="AC15" s="27"/>
      <c r="AD15" s="27"/>
      <c r="AE15" s="27"/>
      <c r="AF15" s="27"/>
      <c r="AG15" s="27"/>
    </row>
    <row r="16" spans="2:33" s="60" customFormat="1" ht="12.75">
      <c r="B16" s="39" t="s">
        <v>138</v>
      </c>
      <c r="C16" s="40" t="s">
        <v>110</v>
      </c>
      <c r="D16" s="41" t="s">
        <v>139</v>
      </c>
      <c r="E16" s="40"/>
      <c r="F16" s="40" t="s">
        <v>113</v>
      </c>
      <c r="G16" s="40">
        <v>12</v>
      </c>
      <c r="H16" s="40">
        <v>0</v>
      </c>
      <c r="I16" s="40">
        <f t="shared" si="0"/>
        <v>25</v>
      </c>
      <c r="J16" s="42">
        <f t="shared" si="1"/>
        <v>36</v>
      </c>
      <c r="K16" s="27"/>
      <c r="L16" s="27"/>
      <c r="M16" s="27"/>
      <c r="N16" s="27"/>
      <c r="O16" s="27"/>
      <c r="P16" s="27"/>
      <c r="Q16" s="27"/>
      <c r="R16" s="27"/>
      <c r="S16" s="27"/>
      <c r="T16" s="27"/>
      <c r="U16" s="27"/>
      <c r="V16" s="27"/>
      <c r="W16" s="27"/>
      <c r="X16" s="27"/>
      <c r="Y16" s="27"/>
      <c r="Z16" s="27"/>
      <c r="AA16" s="27"/>
      <c r="AB16" s="27"/>
      <c r="AC16" s="27"/>
      <c r="AD16" s="27"/>
      <c r="AE16" s="27"/>
      <c r="AF16" s="27"/>
      <c r="AG16" s="27"/>
    </row>
    <row r="17" spans="2:33" s="7" customFormat="1" ht="12.75">
      <c r="B17" s="54" t="s">
        <v>140</v>
      </c>
      <c r="C17" s="46" t="s">
        <v>110</v>
      </c>
      <c r="D17" s="45" t="s">
        <v>141</v>
      </c>
      <c r="E17" s="46" t="s">
        <v>381</v>
      </c>
      <c r="F17" s="46" t="s">
        <v>113</v>
      </c>
      <c r="G17" s="46">
        <v>2</v>
      </c>
      <c r="H17" s="46">
        <v>0</v>
      </c>
      <c r="I17" s="47">
        <f t="shared" si="0"/>
        <v>37</v>
      </c>
      <c r="J17" s="48">
        <f t="shared" si="1"/>
        <v>38</v>
      </c>
      <c r="K17" s="6"/>
      <c r="L17" s="6"/>
      <c r="M17" s="6"/>
      <c r="N17" s="6"/>
      <c r="O17" s="6"/>
      <c r="P17" s="6"/>
      <c r="Q17" s="6"/>
      <c r="R17" s="6"/>
      <c r="S17" s="6"/>
      <c r="T17" s="6"/>
      <c r="U17" s="6"/>
      <c r="V17" s="6"/>
      <c r="W17" s="6"/>
      <c r="X17" s="6"/>
      <c r="Y17" s="6"/>
      <c r="Z17" s="6"/>
      <c r="AA17" s="6"/>
      <c r="AB17" s="6"/>
      <c r="AC17" s="6"/>
      <c r="AD17" s="6"/>
      <c r="AE17" s="6"/>
      <c r="AF17" s="6"/>
      <c r="AG17" s="6"/>
    </row>
    <row r="18" spans="2:33" s="7" customFormat="1" ht="12.75" customHeight="1">
      <c r="B18" s="54" t="s">
        <v>142</v>
      </c>
      <c r="C18" s="46" t="s">
        <v>110</v>
      </c>
      <c r="D18" s="45" t="s">
        <v>143</v>
      </c>
      <c r="E18" s="46"/>
      <c r="F18" s="46" t="s">
        <v>113</v>
      </c>
      <c r="G18" s="46">
        <v>3</v>
      </c>
      <c r="H18" s="46">
        <v>0</v>
      </c>
      <c r="I18" s="47">
        <f t="shared" si="0"/>
        <v>39</v>
      </c>
      <c r="J18" s="48">
        <f t="shared" si="1"/>
        <v>41</v>
      </c>
      <c r="K18" s="6"/>
      <c r="L18" s="6"/>
      <c r="M18" s="6"/>
      <c r="N18" s="6"/>
      <c r="O18" s="6"/>
      <c r="P18" s="6"/>
      <c r="Q18" s="6"/>
      <c r="R18" s="6"/>
      <c r="S18" s="6"/>
      <c r="T18" s="6"/>
      <c r="U18" s="6"/>
      <c r="V18" s="6"/>
      <c r="W18" s="6"/>
      <c r="X18" s="6"/>
      <c r="Y18" s="6"/>
      <c r="Z18" s="6"/>
      <c r="AA18" s="6"/>
      <c r="AB18" s="6"/>
      <c r="AC18" s="6"/>
      <c r="AD18" s="6"/>
      <c r="AE18" s="6"/>
      <c r="AF18" s="6"/>
      <c r="AG18" s="6"/>
    </row>
    <row r="19" spans="2:33" s="7" customFormat="1" ht="25.5">
      <c r="B19" s="54" t="s">
        <v>144</v>
      </c>
      <c r="C19" s="46" t="s">
        <v>110</v>
      </c>
      <c r="D19" s="45" t="s">
        <v>372</v>
      </c>
      <c r="E19" s="46"/>
      <c r="F19" s="46" t="s">
        <v>113</v>
      </c>
      <c r="G19" s="46">
        <v>11</v>
      </c>
      <c r="H19" s="46">
        <v>0</v>
      </c>
      <c r="I19" s="47">
        <f t="shared" si="0"/>
        <v>42</v>
      </c>
      <c r="J19" s="48">
        <f t="shared" si="1"/>
        <v>52</v>
      </c>
      <c r="K19" s="6"/>
      <c r="L19" s="6"/>
      <c r="M19" s="6"/>
      <c r="N19" s="6"/>
      <c r="O19" s="6"/>
      <c r="P19" s="6"/>
      <c r="Q19" s="6"/>
      <c r="R19" s="6"/>
      <c r="S19" s="6"/>
      <c r="T19" s="6"/>
      <c r="U19" s="6"/>
      <c r="V19" s="6"/>
      <c r="W19" s="6"/>
      <c r="X19" s="6"/>
      <c r="Y19" s="6"/>
      <c r="Z19" s="6"/>
      <c r="AA19" s="6"/>
      <c r="AB19" s="6"/>
      <c r="AC19" s="6"/>
      <c r="AD19" s="6"/>
      <c r="AE19" s="6"/>
      <c r="AF19" s="6"/>
      <c r="AG19" s="6"/>
    </row>
    <row r="20" spans="2:33" s="7" customFormat="1" ht="12.75">
      <c r="B20" s="61" t="s">
        <v>114</v>
      </c>
      <c r="C20" s="46" t="s">
        <v>110</v>
      </c>
      <c r="D20" s="62" t="s">
        <v>114</v>
      </c>
      <c r="E20" s="46" t="s">
        <v>115</v>
      </c>
      <c r="F20" s="46" t="s">
        <v>113</v>
      </c>
      <c r="G20" s="46">
        <v>6</v>
      </c>
      <c r="H20" s="46">
        <v>0</v>
      </c>
      <c r="I20" s="47">
        <f t="shared" si="0"/>
        <v>53</v>
      </c>
      <c r="J20" s="48">
        <f t="shared" si="1"/>
        <v>58</v>
      </c>
      <c r="K20" s="6"/>
      <c r="L20" s="6"/>
      <c r="M20" s="6"/>
      <c r="N20" s="6"/>
      <c r="O20" s="6"/>
      <c r="P20" s="6"/>
      <c r="Q20" s="6"/>
      <c r="R20" s="6"/>
      <c r="S20" s="6"/>
      <c r="T20" s="6"/>
      <c r="U20" s="6"/>
      <c r="V20" s="6"/>
      <c r="W20" s="6"/>
      <c r="X20" s="6"/>
      <c r="Y20" s="6"/>
      <c r="Z20" s="6"/>
      <c r="AA20" s="6"/>
      <c r="AB20" s="6"/>
      <c r="AC20" s="6"/>
      <c r="AD20" s="6"/>
      <c r="AE20" s="6"/>
      <c r="AF20" s="6"/>
      <c r="AG20" s="6"/>
    </row>
    <row r="21" spans="2:33" s="7" customFormat="1" ht="38.25">
      <c r="B21" s="54" t="s">
        <v>374</v>
      </c>
      <c r="C21" s="46" t="s">
        <v>110</v>
      </c>
      <c r="D21" s="45" t="s">
        <v>373</v>
      </c>
      <c r="E21" s="46" t="s">
        <v>152</v>
      </c>
      <c r="F21" s="46" t="s">
        <v>113</v>
      </c>
      <c r="G21" s="46">
        <v>1</v>
      </c>
      <c r="H21" s="46">
        <v>0</v>
      </c>
      <c r="I21" s="47">
        <f t="shared" si="0"/>
        <v>59</v>
      </c>
      <c r="J21" s="48">
        <f>SUM(J20+G21)</f>
        <v>59</v>
      </c>
      <c r="K21" s="6"/>
      <c r="L21" s="6"/>
      <c r="M21" s="6"/>
      <c r="N21" s="6"/>
      <c r="O21" s="6"/>
      <c r="P21" s="6"/>
      <c r="Q21" s="6"/>
      <c r="R21" s="6"/>
      <c r="S21" s="6"/>
      <c r="T21" s="6"/>
      <c r="U21" s="6"/>
      <c r="V21" s="6"/>
      <c r="W21" s="6"/>
      <c r="X21" s="6"/>
      <c r="Y21" s="6"/>
      <c r="Z21" s="6"/>
      <c r="AA21" s="6"/>
      <c r="AB21" s="6"/>
      <c r="AC21" s="6"/>
      <c r="AD21" s="6"/>
      <c r="AE21" s="6"/>
      <c r="AF21" s="6"/>
      <c r="AG21" s="6"/>
    </row>
    <row r="22" spans="2:33" s="7" customFormat="1" ht="12.75">
      <c r="B22" s="54" t="s">
        <v>283</v>
      </c>
      <c r="C22" s="46" t="s">
        <v>110</v>
      </c>
      <c r="D22" s="45" t="s">
        <v>322</v>
      </c>
      <c r="E22" s="46"/>
      <c r="F22" s="46" t="s">
        <v>113</v>
      </c>
      <c r="G22" s="46">
        <v>11</v>
      </c>
      <c r="H22" s="46">
        <v>0</v>
      </c>
      <c r="I22" s="47">
        <f t="shared" si="0"/>
        <v>60</v>
      </c>
      <c r="J22" s="48">
        <f>SUM(J21+G22)</f>
        <v>70</v>
      </c>
      <c r="K22" s="6"/>
      <c r="L22" s="6"/>
      <c r="M22" s="6"/>
      <c r="N22" s="6"/>
      <c r="O22" s="6"/>
      <c r="P22" s="6"/>
      <c r="Q22" s="6"/>
      <c r="R22" s="6"/>
      <c r="S22" s="6"/>
      <c r="T22" s="6"/>
      <c r="U22" s="6"/>
      <c r="V22" s="6"/>
      <c r="W22" s="6"/>
      <c r="X22" s="6"/>
      <c r="Y22" s="6"/>
      <c r="Z22" s="6"/>
      <c r="AA22" s="6"/>
      <c r="AB22" s="6"/>
      <c r="AC22" s="6"/>
      <c r="AD22" s="6"/>
      <c r="AE22" s="6"/>
      <c r="AF22" s="6"/>
      <c r="AG22" s="6"/>
    </row>
    <row r="23" spans="2:33" s="7" customFormat="1" ht="25.5">
      <c r="B23" s="54" t="s">
        <v>284</v>
      </c>
      <c r="C23" s="46" t="s">
        <v>126</v>
      </c>
      <c r="D23" s="45" t="s">
        <v>327</v>
      </c>
      <c r="E23" s="46"/>
      <c r="F23" s="46" t="s">
        <v>113</v>
      </c>
      <c r="G23" s="46">
        <v>6</v>
      </c>
      <c r="H23" s="46">
        <v>0</v>
      </c>
      <c r="I23" s="47">
        <f t="shared" si="0"/>
        <v>71</v>
      </c>
      <c r="J23" s="48">
        <f>SUM(J22+G23)</f>
        <v>76</v>
      </c>
      <c r="K23" s="6"/>
      <c r="L23" s="6"/>
      <c r="M23" s="6"/>
      <c r="N23" s="6"/>
      <c r="O23" s="6"/>
      <c r="P23" s="6"/>
      <c r="Q23" s="6"/>
      <c r="R23" s="6"/>
      <c r="S23" s="6"/>
      <c r="T23" s="6"/>
      <c r="U23" s="6"/>
      <c r="V23" s="6"/>
      <c r="W23" s="6"/>
      <c r="X23" s="6"/>
      <c r="Y23" s="6"/>
      <c r="Z23" s="6"/>
      <c r="AA23" s="6"/>
      <c r="AB23" s="6"/>
      <c r="AC23" s="6"/>
      <c r="AD23" s="6"/>
      <c r="AE23" s="6"/>
      <c r="AF23" s="6"/>
      <c r="AG23" s="6"/>
    </row>
    <row r="24" spans="2:33" s="7" customFormat="1" ht="12.75">
      <c r="B24" s="54" t="s">
        <v>386</v>
      </c>
      <c r="C24" s="46" t="s">
        <v>370</v>
      </c>
      <c r="D24" s="45" t="s">
        <v>371</v>
      </c>
      <c r="E24" s="46" t="s">
        <v>115</v>
      </c>
      <c r="F24" s="46" t="s">
        <v>113</v>
      </c>
      <c r="G24" s="46">
        <v>1</v>
      </c>
      <c r="H24" s="46">
        <v>0</v>
      </c>
      <c r="I24" s="47">
        <f t="shared" si="0"/>
        <v>77</v>
      </c>
      <c r="J24" s="48">
        <f>SUM(J23+G24)</f>
        <v>77</v>
      </c>
      <c r="K24" s="6"/>
      <c r="L24" s="6"/>
      <c r="M24" s="6"/>
      <c r="N24" s="6"/>
      <c r="O24" s="6"/>
      <c r="P24" s="6"/>
      <c r="Q24" s="6"/>
      <c r="R24" s="6"/>
      <c r="S24" s="6"/>
      <c r="T24" s="6"/>
      <c r="U24" s="6"/>
      <c r="V24" s="6"/>
      <c r="W24" s="6"/>
      <c r="X24" s="6"/>
      <c r="Y24" s="6"/>
      <c r="Z24" s="6"/>
      <c r="AA24" s="6"/>
      <c r="AB24" s="6"/>
      <c r="AC24" s="6"/>
      <c r="AD24" s="6"/>
      <c r="AE24" s="6"/>
      <c r="AF24" s="6"/>
      <c r="AG24" s="6"/>
    </row>
    <row r="25" spans="2:33" s="7" customFormat="1" ht="12.75">
      <c r="B25" s="54" t="s">
        <v>387</v>
      </c>
      <c r="C25" s="46" t="s">
        <v>370</v>
      </c>
      <c r="D25" s="45" t="s">
        <v>371</v>
      </c>
      <c r="E25" s="46" t="s">
        <v>115</v>
      </c>
      <c r="F25" s="46" t="s">
        <v>113</v>
      </c>
      <c r="G25" s="46">
        <v>3</v>
      </c>
      <c r="H25" s="46">
        <v>0</v>
      </c>
      <c r="I25" s="47">
        <f t="shared" si="0"/>
        <v>78</v>
      </c>
      <c r="J25" s="48">
        <f>SUM(J24+G25)</f>
        <v>80</v>
      </c>
      <c r="K25" s="6"/>
      <c r="L25" s="6"/>
      <c r="M25" s="6"/>
      <c r="N25" s="6"/>
      <c r="O25" s="6"/>
      <c r="P25" s="6"/>
      <c r="Q25" s="6"/>
      <c r="R25" s="6"/>
      <c r="S25" s="6"/>
      <c r="T25" s="6"/>
      <c r="U25" s="6"/>
      <c r="V25" s="6"/>
      <c r="W25" s="6"/>
      <c r="X25" s="6"/>
      <c r="Y25" s="6"/>
      <c r="Z25" s="6"/>
      <c r="AA25" s="6"/>
      <c r="AB25" s="6"/>
      <c r="AC25" s="6"/>
      <c r="AD25" s="6"/>
      <c r="AE25" s="6"/>
      <c r="AF25" s="6"/>
      <c r="AG25" s="6"/>
    </row>
    <row r="26" spans="2:33" s="7" customFormat="1" ht="25.5">
      <c r="B26" s="54" t="s">
        <v>382</v>
      </c>
      <c r="C26" s="46" t="s">
        <v>126</v>
      </c>
      <c r="D26" s="45" t="s">
        <v>384</v>
      </c>
      <c r="E26" s="46"/>
      <c r="F26" s="46" t="s">
        <v>113</v>
      </c>
      <c r="G26" s="46">
        <v>3</v>
      </c>
      <c r="H26" s="46">
        <v>0</v>
      </c>
      <c r="I26" s="47">
        <f aca="true" t="shared" si="2" ref="I26:I48">SUM(J25+1)</f>
        <v>81</v>
      </c>
      <c r="J26" s="48">
        <f aca="true" t="shared" si="3" ref="J26:J48">SUM(J25+G26)</f>
        <v>83</v>
      </c>
      <c r="K26" s="6"/>
      <c r="L26" s="6"/>
      <c r="M26" s="6"/>
      <c r="N26" s="6"/>
      <c r="O26" s="6"/>
      <c r="P26" s="6"/>
      <c r="Q26" s="6"/>
      <c r="R26" s="6"/>
      <c r="S26" s="6"/>
      <c r="T26" s="6"/>
      <c r="U26" s="6"/>
      <c r="V26" s="6"/>
      <c r="W26" s="6"/>
      <c r="X26" s="6"/>
      <c r="Y26" s="6"/>
      <c r="Z26" s="6"/>
      <c r="AA26" s="6"/>
      <c r="AB26" s="6"/>
      <c r="AC26" s="6"/>
      <c r="AD26" s="6"/>
      <c r="AE26" s="6"/>
      <c r="AF26" s="6"/>
      <c r="AG26" s="6"/>
    </row>
    <row r="27" spans="2:33" s="7" customFormat="1" ht="25.5">
      <c r="B27" s="54" t="s">
        <v>383</v>
      </c>
      <c r="C27" s="46" t="s">
        <v>126</v>
      </c>
      <c r="D27" s="45" t="s">
        <v>385</v>
      </c>
      <c r="E27" s="46"/>
      <c r="F27" s="46" t="s">
        <v>113</v>
      </c>
      <c r="G27" s="46">
        <v>4</v>
      </c>
      <c r="H27" s="46">
        <v>0</v>
      </c>
      <c r="I27" s="47">
        <f t="shared" si="2"/>
        <v>84</v>
      </c>
      <c r="J27" s="48">
        <f t="shared" si="3"/>
        <v>87</v>
      </c>
      <c r="K27" s="6"/>
      <c r="L27" s="6"/>
      <c r="M27" s="6"/>
      <c r="N27" s="6"/>
      <c r="O27" s="6"/>
      <c r="P27" s="6"/>
      <c r="Q27" s="6"/>
      <c r="R27" s="6"/>
      <c r="S27" s="6"/>
      <c r="T27" s="6"/>
      <c r="U27" s="6"/>
      <c r="V27" s="6"/>
      <c r="W27" s="6"/>
      <c r="X27" s="6"/>
      <c r="Y27" s="6"/>
      <c r="Z27" s="6"/>
      <c r="AA27" s="6"/>
      <c r="AB27" s="6"/>
      <c r="AC27" s="6"/>
      <c r="AD27" s="6"/>
      <c r="AE27" s="6"/>
      <c r="AF27" s="6"/>
      <c r="AG27" s="6"/>
    </row>
    <row r="28" spans="2:33" s="7" customFormat="1" ht="12.75">
      <c r="B28" s="54" t="s">
        <v>388</v>
      </c>
      <c r="C28" s="46" t="s">
        <v>370</v>
      </c>
      <c r="D28" s="45" t="s">
        <v>371</v>
      </c>
      <c r="E28" s="46" t="s">
        <v>115</v>
      </c>
      <c r="F28" s="46" t="s">
        <v>113</v>
      </c>
      <c r="G28" s="46">
        <v>60</v>
      </c>
      <c r="H28" s="46">
        <v>0</v>
      </c>
      <c r="I28" s="47">
        <f t="shared" si="2"/>
        <v>88</v>
      </c>
      <c r="J28" s="48">
        <f t="shared" si="3"/>
        <v>147</v>
      </c>
      <c r="K28" s="6"/>
      <c r="L28" s="6"/>
      <c r="M28" s="6"/>
      <c r="N28" s="6"/>
      <c r="O28" s="6"/>
      <c r="P28" s="6"/>
      <c r="Q28" s="6"/>
      <c r="R28" s="6"/>
      <c r="S28" s="6"/>
      <c r="T28" s="6"/>
      <c r="U28" s="6"/>
      <c r="V28" s="6"/>
      <c r="W28" s="6"/>
      <c r="X28" s="6"/>
      <c r="Y28" s="6"/>
      <c r="Z28" s="6"/>
      <c r="AA28" s="6"/>
      <c r="AB28" s="6"/>
      <c r="AC28" s="6"/>
      <c r="AD28" s="6"/>
      <c r="AE28" s="6"/>
      <c r="AF28" s="6"/>
      <c r="AG28" s="6"/>
    </row>
    <row r="29" spans="2:33" s="7" customFormat="1" ht="25.5">
      <c r="B29" s="54" t="s">
        <v>285</v>
      </c>
      <c r="C29" s="46" t="s">
        <v>126</v>
      </c>
      <c r="D29" s="45" t="s">
        <v>324</v>
      </c>
      <c r="E29" s="46" t="s">
        <v>317</v>
      </c>
      <c r="F29" s="46" t="s">
        <v>113</v>
      </c>
      <c r="G29" s="46">
        <v>1</v>
      </c>
      <c r="H29" s="46">
        <v>0</v>
      </c>
      <c r="I29" s="47">
        <f t="shared" si="2"/>
        <v>148</v>
      </c>
      <c r="J29" s="48">
        <f t="shared" si="3"/>
        <v>148</v>
      </c>
      <c r="K29" s="6"/>
      <c r="L29" s="6"/>
      <c r="M29" s="6"/>
      <c r="N29" s="6"/>
      <c r="O29" s="6"/>
      <c r="P29" s="6"/>
      <c r="Q29" s="6"/>
      <c r="R29" s="6"/>
      <c r="S29" s="6"/>
      <c r="T29" s="6"/>
      <c r="U29" s="6"/>
      <c r="V29" s="6"/>
      <c r="W29" s="6"/>
      <c r="X29" s="6"/>
      <c r="Y29" s="6"/>
      <c r="Z29" s="6"/>
      <c r="AA29" s="6"/>
      <c r="AB29" s="6"/>
      <c r="AC29" s="6"/>
      <c r="AD29" s="6"/>
      <c r="AE29" s="6"/>
      <c r="AF29" s="6"/>
      <c r="AG29" s="6"/>
    </row>
    <row r="30" spans="2:33" s="7" customFormat="1" ht="25.5">
      <c r="B30" s="54" t="s">
        <v>286</v>
      </c>
      <c r="C30" s="46" t="s">
        <v>126</v>
      </c>
      <c r="D30" s="45" t="s">
        <v>378</v>
      </c>
      <c r="E30" s="46" t="s">
        <v>317</v>
      </c>
      <c r="F30" s="46" t="s">
        <v>113</v>
      </c>
      <c r="G30" s="46">
        <v>1</v>
      </c>
      <c r="H30" s="46">
        <v>0</v>
      </c>
      <c r="I30" s="47">
        <f t="shared" si="2"/>
        <v>149</v>
      </c>
      <c r="J30" s="48">
        <f t="shared" si="3"/>
        <v>149</v>
      </c>
      <c r="K30" s="6"/>
      <c r="L30" s="6"/>
      <c r="M30" s="6"/>
      <c r="N30" s="6"/>
      <c r="O30" s="6"/>
      <c r="P30" s="6"/>
      <c r="Q30" s="6"/>
      <c r="R30" s="6"/>
      <c r="S30" s="6"/>
      <c r="T30" s="6"/>
      <c r="U30" s="6"/>
      <c r="V30" s="6"/>
      <c r="W30" s="6"/>
      <c r="X30" s="6"/>
      <c r="Y30" s="6"/>
      <c r="Z30" s="6"/>
      <c r="AA30" s="6"/>
      <c r="AB30" s="6"/>
      <c r="AC30" s="6"/>
      <c r="AD30" s="6"/>
      <c r="AE30" s="6"/>
      <c r="AF30" s="6"/>
      <c r="AG30" s="6"/>
    </row>
    <row r="31" spans="2:33" s="7" customFormat="1" ht="12.75">
      <c r="B31" s="54" t="s">
        <v>287</v>
      </c>
      <c r="C31" s="46" t="s">
        <v>126</v>
      </c>
      <c r="D31" s="45" t="s">
        <v>325</v>
      </c>
      <c r="E31" s="46"/>
      <c r="F31" s="46" t="s">
        <v>113</v>
      </c>
      <c r="G31" s="46">
        <v>11</v>
      </c>
      <c r="H31" s="46">
        <v>0</v>
      </c>
      <c r="I31" s="47">
        <f t="shared" si="2"/>
        <v>150</v>
      </c>
      <c r="J31" s="48">
        <f t="shared" si="3"/>
        <v>160</v>
      </c>
      <c r="K31" s="6"/>
      <c r="L31" s="6"/>
      <c r="M31" s="6"/>
      <c r="N31" s="6"/>
      <c r="O31" s="6"/>
      <c r="P31" s="6"/>
      <c r="Q31" s="6"/>
      <c r="R31" s="6"/>
      <c r="S31" s="6"/>
      <c r="T31" s="6"/>
      <c r="U31" s="6"/>
      <c r="V31" s="6"/>
      <c r="W31" s="6"/>
      <c r="X31" s="6"/>
      <c r="Y31" s="6"/>
      <c r="Z31" s="6"/>
      <c r="AA31" s="6"/>
      <c r="AB31" s="6"/>
      <c r="AC31" s="6"/>
      <c r="AD31" s="6"/>
      <c r="AE31" s="6"/>
      <c r="AF31" s="6"/>
      <c r="AG31" s="6"/>
    </row>
    <row r="32" spans="2:33" s="7" customFormat="1" ht="12.75">
      <c r="B32" s="54" t="s">
        <v>114</v>
      </c>
      <c r="C32" s="46" t="s">
        <v>110</v>
      </c>
      <c r="D32" s="45"/>
      <c r="E32" s="46" t="s">
        <v>323</v>
      </c>
      <c r="F32" s="46" t="s">
        <v>113</v>
      </c>
      <c r="G32" s="46">
        <v>30</v>
      </c>
      <c r="H32" s="46">
        <v>0</v>
      </c>
      <c r="I32" s="47">
        <f t="shared" si="2"/>
        <v>161</v>
      </c>
      <c r="J32" s="48">
        <f t="shared" si="3"/>
        <v>190</v>
      </c>
      <c r="K32" s="6"/>
      <c r="L32" s="6"/>
      <c r="M32" s="6"/>
      <c r="N32" s="6"/>
      <c r="O32" s="6"/>
      <c r="P32" s="6"/>
      <c r="Q32" s="6"/>
      <c r="R32" s="6"/>
      <c r="S32" s="6"/>
      <c r="T32" s="6"/>
      <c r="U32" s="6"/>
      <c r="V32" s="6"/>
      <c r="W32" s="6"/>
      <c r="X32" s="6"/>
      <c r="Y32" s="6"/>
      <c r="Z32" s="6"/>
      <c r="AA32" s="6"/>
      <c r="AB32" s="6"/>
      <c r="AC32" s="6"/>
      <c r="AD32" s="6"/>
      <c r="AE32" s="6"/>
      <c r="AF32" s="6"/>
      <c r="AG32" s="6"/>
    </row>
    <row r="33" spans="2:33" s="7" customFormat="1" ht="51">
      <c r="B33" s="54" t="s">
        <v>288</v>
      </c>
      <c r="C33" s="46" t="s">
        <v>126</v>
      </c>
      <c r="D33" s="45" t="s">
        <v>362</v>
      </c>
      <c r="E33" s="46"/>
      <c r="F33" s="46" t="s">
        <v>113</v>
      </c>
      <c r="G33" s="46">
        <v>16</v>
      </c>
      <c r="H33" s="46">
        <v>0</v>
      </c>
      <c r="I33" s="47">
        <f t="shared" si="2"/>
        <v>191</v>
      </c>
      <c r="J33" s="48">
        <f t="shared" si="3"/>
        <v>206</v>
      </c>
      <c r="K33" s="6"/>
      <c r="L33" s="6"/>
      <c r="M33" s="6"/>
      <c r="N33" s="6"/>
      <c r="O33" s="6"/>
      <c r="P33" s="6"/>
      <c r="Q33" s="6"/>
      <c r="R33" s="6"/>
      <c r="S33" s="6"/>
      <c r="T33" s="6"/>
      <c r="U33" s="6"/>
      <c r="V33" s="6"/>
      <c r="W33" s="6"/>
      <c r="X33" s="6"/>
      <c r="Y33" s="6"/>
      <c r="Z33" s="6"/>
      <c r="AA33" s="6"/>
      <c r="AB33" s="6"/>
      <c r="AC33" s="6"/>
      <c r="AD33" s="6"/>
      <c r="AE33" s="6"/>
      <c r="AF33" s="6"/>
      <c r="AG33" s="6"/>
    </row>
    <row r="34" spans="2:33" s="7" customFormat="1" ht="25.5">
      <c r="B34" s="54" t="s">
        <v>289</v>
      </c>
      <c r="C34" s="46" t="s">
        <v>126</v>
      </c>
      <c r="D34" s="45" t="s">
        <v>326</v>
      </c>
      <c r="E34" s="46"/>
      <c r="F34" s="46" t="s">
        <v>113</v>
      </c>
      <c r="G34" s="46">
        <v>11</v>
      </c>
      <c r="H34" s="46">
        <v>0</v>
      </c>
      <c r="I34" s="47">
        <f t="shared" si="2"/>
        <v>207</v>
      </c>
      <c r="J34" s="48">
        <f t="shared" si="3"/>
        <v>217</v>
      </c>
      <c r="K34" s="6"/>
      <c r="L34" s="6"/>
      <c r="M34" s="6"/>
      <c r="N34" s="6"/>
      <c r="O34" s="6"/>
      <c r="P34" s="6"/>
      <c r="Q34" s="6"/>
      <c r="R34" s="6"/>
      <c r="S34" s="6"/>
      <c r="T34" s="6"/>
      <c r="U34" s="6"/>
      <c r="V34" s="6"/>
      <c r="W34" s="6"/>
      <c r="X34" s="6"/>
      <c r="Y34" s="6"/>
      <c r="Z34" s="6"/>
      <c r="AA34" s="6"/>
      <c r="AB34" s="6"/>
      <c r="AC34" s="6"/>
      <c r="AD34" s="6"/>
      <c r="AE34" s="6"/>
      <c r="AF34" s="6"/>
      <c r="AG34" s="6"/>
    </row>
    <row r="35" spans="2:33" s="7" customFormat="1" ht="25.5">
      <c r="B35" s="54" t="s">
        <v>290</v>
      </c>
      <c r="C35" s="46" t="s">
        <v>110</v>
      </c>
      <c r="D35" s="45" t="s">
        <v>363</v>
      </c>
      <c r="E35" s="46" t="s">
        <v>318</v>
      </c>
      <c r="F35" s="46" t="s">
        <v>113</v>
      </c>
      <c r="G35" s="46">
        <v>1</v>
      </c>
      <c r="H35" s="46">
        <v>0</v>
      </c>
      <c r="I35" s="47">
        <f t="shared" si="2"/>
        <v>218</v>
      </c>
      <c r="J35" s="48">
        <f t="shared" si="3"/>
        <v>218</v>
      </c>
      <c r="K35" s="6"/>
      <c r="L35" s="6"/>
      <c r="M35" s="6"/>
      <c r="N35" s="6"/>
      <c r="O35" s="6"/>
      <c r="P35" s="6"/>
      <c r="Q35" s="6"/>
      <c r="R35" s="6"/>
      <c r="S35" s="6"/>
      <c r="T35" s="6"/>
      <c r="U35" s="6"/>
      <c r="V35" s="6"/>
      <c r="W35" s="6"/>
      <c r="X35" s="6"/>
      <c r="Y35" s="6"/>
      <c r="Z35" s="6"/>
      <c r="AA35" s="6"/>
      <c r="AB35" s="6"/>
      <c r="AC35" s="6"/>
      <c r="AD35" s="6"/>
      <c r="AE35" s="6"/>
      <c r="AF35" s="6"/>
      <c r="AG35" s="6"/>
    </row>
    <row r="36" spans="2:33" s="7" customFormat="1" ht="38.25">
      <c r="B36" s="54" t="s">
        <v>375</v>
      </c>
      <c r="C36" s="46" t="s">
        <v>126</v>
      </c>
      <c r="D36" s="45" t="s">
        <v>328</v>
      </c>
      <c r="E36" s="46" t="s">
        <v>317</v>
      </c>
      <c r="F36" s="46" t="s">
        <v>113</v>
      </c>
      <c r="G36" s="46">
        <v>1</v>
      </c>
      <c r="H36" s="46">
        <v>0</v>
      </c>
      <c r="I36" s="47">
        <f t="shared" si="2"/>
        <v>219</v>
      </c>
      <c r="J36" s="48">
        <f t="shared" si="3"/>
        <v>219</v>
      </c>
      <c r="K36" s="6"/>
      <c r="L36" s="6"/>
      <c r="M36" s="6"/>
      <c r="N36" s="6"/>
      <c r="O36" s="6"/>
      <c r="P36" s="6"/>
      <c r="Q36" s="6"/>
      <c r="R36" s="6"/>
      <c r="S36" s="6"/>
      <c r="T36" s="6"/>
      <c r="U36" s="6"/>
      <c r="V36" s="6"/>
      <c r="W36" s="6"/>
      <c r="X36" s="6"/>
      <c r="Y36" s="6"/>
      <c r="Z36" s="6"/>
      <c r="AA36" s="6"/>
      <c r="AB36" s="6"/>
      <c r="AC36" s="6"/>
      <c r="AD36" s="6"/>
      <c r="AE36" s="6"/>
      <c r="AF36" s="6"/>
      <c r="AG36" s="6"/>
    </row>
    <row r="37" spans="2:33" s="7" customFormat="1" ht="25.5">
      <c r="B37" s="54" t="s">
        <v>376</v>
      </c>
      <c r="C37" s="46" t="s">
        <v>126</v>
      </c>
      <c r="D37" s="45" t="s">
        <v>329</v>
      </c>
      <c r="E37" s="46" t="s">
        <v>317</v>
      </c>
      <c r="F37" s="46" t="s">
        <v>113</v>
      </c>
      <c r="G37" s="46">
        <v>1</v>
      </c>
      <c r="H37" s="46">
        <v>0</v>
      </c>
      <c r="I37" s="47">
        <f t="shared" si="2"/>
        <v>220</v>
      </c>
      <c r="J37" s="48">
        <f t="shared" si="3"/>
        <v>220</v>
      </c>
      <c r="K37" s="6"/>
      <c r="L37" s="6"/>
      <c r="M37" s="6"/>
      <c r="N37" s="6"/>
      <c r="O37" s="6"/>
      <c r="P37" s="6"/>
      <c r="Q37" s="6"/>
      <c r="R37" s="6"/>
      <c r="S37" s="6"/>
      <c r="T37" s="6"/>
      <c r="U37" s="6"/>
      <c r="V37" s="6"/>
      <c r="W37" s="6"/>
      <c r="X37" s="6"/>
      <c r="Y37" s="6"/>
      <c r="Z37" s="6"/>
      <c r="AA37" s="6"/>
      <c r="AB37" s="6"/>
      <c r="AC37" s="6"/>
      <c r="AD37" s="6"/>
      <c r="AE37" s="6"/>
      <c r="AF37" s="6"/>
      <c r="AG37" s="6"/>
    </row>
    <row r="38" spans="2:33" s="7" customFormat="1" ht="12.75">
      <c r="B38" s="54" t="s">
        <v>291</v>
      </c>
      <c r="C38" s="46" t="s">
        <v>126</v>
      </c>
      <c r="D38" s="45" t="s">
        <v>330</v>
      </c>
      <c r="E38" s="46"/>
      <c r="F38" s="46" t="s">
        <v>113</v>
      </c>
      <c r="G38" s="46">
        <v>60</v>
      </c>
      <c r="H38" s="46">
        <v>0</v>
      </c>
      <c r="I38" s="47">
        <f t="shared" si="2"/>
        <v>221</v>
      </c>
      <c r="J38" s="48">
        <f t="shared" si="3"/>
        <v>280</v>
      </c>
      <c r="K38" s="6"/>
      <c r="L38" s="6"/>
      <c r="M38" s="6"/>
      <c r="N38" s="6"/>
      <c r="O38" s="6"/>
      <c r="P38" s="6"/>
      <c r="Q38" s="6"/>
      <c r="R38" s="6"/>
      <c r="S38" s="6"/>
      <c r="T38" s="6"/>
      <c r="U38" s="6"/>
      <c r="V38" s="6"/>
      <c r="W38" s="6"/>
      <c r="X38" s="6"/>
      <c r="Y38" s="6"/>
      <c r="Z38" s="6"/>
      <c r="AA38" s="6"/>
      <c r="AB38" s="6"/>
      <c r="AC38" s="6"/>
      <c r="AD38" s="6"/>
      <c r="AE38" s="6"/>
      <c r="AF38" s="6"/>
      <c r="AG38" s="6"/>
    </row>
    <row r="39" spans="2:33" s="7" customFormat="1" ht="25.5">
      <c r="B39" s="54" t="s">
        <v>292</v>
      </c>
      <c r="C39" s="46" t="s">
        <v>126</v>
      </c>
      <c r="D39" s="45" t="s">
        <v>331</v>
      </c>
      <c r="E39" s="46"/>
      <c r="F39" s="46" t="s">
        <v>113</v>
      </c>
      <c r="G39" s="46">
        <v>6</v>
      </c>
      <c r="H39" s="46">
        <v>0</v>
      </c>
      <c r="I39" s="47">
        <f t="shared" si="2"/>
        <v>281</v>
      </c>
      <c r="J39" s="48">
        <f t="shared" si="3"/>
        <v>286</v>
      </c>
      <c r="K39" s="6"/>
      <c r="L39" s="6"/>
      <c r="M39" s="6"/>
      <c r="N39" s="6"/>
      <c r="O39" s="6"/>
      <c r="P39" s="6"/>
      <c r="Q39" s="6"/>
      <c r="R39" s="6"/>
      <c r="S39" s="6"/>
      <c r="T39" s="6"/>
      <c r="U39" s="6"/>
      <c r="V39" s="6"/>
      <c r="W39" s="6"/>
      <c r="X39" s="6"/>
      <c r="Y39" s="6"/>
      <c r="Z39" s="6"/>
      <c r="AA39" s="6"/>
      <c r="AB39" s="6"/>
      <c r="AC39" s="6"/>
      <c r="AD39" s="6"/>
      <c r="AE39" s="6"/>
      <c r="AF39" s="6"/>
      <c r="AG39" s="6"/>
    </row>
    <row r="40" spans="2:33" s="7" customFormat="1" ht="25.5">
      <c r="B40" s="54" t="s">
        <v>293</v>
      </c>
      <c r="C40" s="46" t="s">
        <v>126</v>
      </c>
      <c r="D40" s="45" t="s">
        <v>332</v>
      </c>
      <c r="E40" s="46"/>
      <c r="F40" s="46" t="s">
        <v>113</v>
      </c>
      <c r="G40" s="46">
        <v>6</v>
      </c>
      <c r="H40" s="46">
        <v>0</v>
      </c>
      <c r="I40" s="47">
        <f t="shared" si="2"/>
        <v>287</v>
      </c>
      <c r="J40" s="48">
        <f t="shared" si="3"/>
        <v>292</v>
      </c>
      <c r="K40" s="6"/>
      <c r="L40" s="6"/>
      <c r="M40" s="6"/>
      <c r="N40" s="6"/>
      <c r="O40" s="6"/>
      <c r="P40" s="6"/>
      <c r="Q40" s="6"/>
      <c r="R40" s="6"/>
      <c r="S40" s="6"/>
      <c r="T40" s="6"/>
      <c r="U40" s="6"/>
      <c r="V40" s="6"/>
      <c r="W40" s="6"/>
      <c r="X40" s="6"/>
      <c r="Y40" s="6"/>
      <c r="Z40" s="6"/>
      <c r="AA40" s="6"/>
      <c r="AB40" s="6"/>
      <c r="AC40" s="6"/>
      <c r="AD40" s="6"/>
      <c r="AE40" s="6"/>
      <c r="AF40" s="6"/>
      <c r="AG40" s="6"/>
    </row>
    <row r="41" spans="2:33" s="7" customFormat="1" ht="38.25">
      <c r="B41" s="54" t="s">
        <v>294</v>
      </c>
      <c r="C41" s="46" t="s">
        <v>126</v>
      </c>
      <c r="D41" s="45" t="s">
        <v>333</v>
      </c>
      <c r="E41" s="46"/>
      <c r="F41" s="46" t="s">
        <v>113</v>
      </c>
      <c r="G41" s="46">
        <v>2</v>
      </c>
      <c r="H41" s="46">
        <v>0</v>
      </c>
      <c r="I41" s="47">
        <f t="shared" si="2"/>
        <v>293</v>
      </c>
      <c r="J41" s="48">
        <f t="shared" si="3"/>
        <v>294</v>
      </c>
      <c r="K41" s="6"/>
      <c r="L41" s="6"/>
      <c r="M41" s="6"/>
      <c r="N41" s="6"/>
      <c r="O41" s="6"/>
      <c r="P41" s="6"/>
      <c r="Q41" s="6"/>
      <c r="R41" s="6"/>
      <c r="S41" s="6"/>
      <c r="T41" s="6"/>
      <c r="U41" s="6"/>
      <c r="V41" s="6"/>
      <c r="W41" s="6"/>
      <c r="X41" s="6"/>
      <c r="Y41" s="6"/>
      <c r="Z41" s="6"/>
      <c r="AA41" s="6"/>
      <c r="AB41" s="6"/>
      <c r="AC41" s="6"/>
      <c r="AD41" s="6"/>
      <c r="AE41" s="6"/>
      <c r="AF41" s="6"/>
      <c r="AG41" s="6"/>
    </row>
    <row r="42" spans="2:33" s="7" customFormat="1" ht="38.25">
      <c r="B42" s="54" t="s">
        <v>295</v>
      </c>
      <c r="C42" s="46" t="s">
        <v>126</v>
      </c>
      <c r="D42" s="45" t="s">
        <v>334</v>
      </c>
      <c r="E42" s="46" t="s">
        <v>319</v>
      </c>
      <c r="F42" s="46" t="s">
        <v>113</v>
      </c>
      <c r="G42" s="46">
        <v>1</v>
      </c>
      <c r="H42" s="46">
        <v>0</v>
      </c>
      <c r="I42" s="47">
        <f t="shared" si="2"/>
        <v>295</v>
      </c>
      <c r="J42" s="48">
        <f t="shared" si="3"/>
        <v>295</v>
      </c>
      <c r="K42" s="6"/>
      <c r="L42" s="6"/>
      <c r="M42" s="6"/>
      <c r="N42" s="6"/>
      <c r="O42" s="6"/>
      <c r="P42" s="6"/>
      <c r="Q42" s="6"/>
      <c r="R42" s="6"/>
      <c r="S42" s="6"/>
      <c r="T42" s="6"/>
      <c r="U42" s="6"/>
      <c r="V42" s="6"/>
      <c r="W42" s="6"/>
      <c r="X42" s="6"/>
      <c r="Y42" s="6"/>
      <c r="Z42" s="6"/>
      <c r="AA42" s="6"/>
      <c r="AB42" s="6"/>
      <c r="AC42" s="6"/>
      <c r="AD42" s="6"/>
      <c r="AE42" s="6"/>
      <c r="AF42" s="6"/>
      <c r="AG42" s="6"/>
    </row>
    <row r="43" spans="2:33" s="7" customFormat="1" ht="12.75">
      <c r="B43" s="54" t="s">
        <v>296</v>
      </c>
      <c r="C43" s="46" t="s">
        <v>126</v>
      </c>
      <c r="D43" s="45" t="s">
        <v>335</v>
      </c>
      <c r="E43" s="46"/>
      <c r="F43" s="46" t="s">
        <v>316</v>
      </c>
      <c r="G43" s="46">
        <v>3</v>
      </c>
      <c r="H43" s="46">
        <v>0</v>
      </c>
      <c r="I43" s="47">
        <f t="shared" si="2"/>
        <v>296</v>
      </c>
      <c r="J43" s="48">
        <f t="shared" si="3"/>
        <v>298</v>
      </c>
      <c r="K43" s="6"/>
      <c r="L43" s="6"/>
      <c r="M43" s="6"/>
      <c r="N43" s="6"/>
      <c r="O43" s="6"/>
      <c r="P43" s="6"/>
      <c r="Q43" s="6"/>
      <c r="R43" s="6"/>
      <c r="S43" s="6"/>
      <c r="T43" s="6"/>
      <c r="U43" s="6"/>
      <c r="V43" s="6"/>
      <c r="W43" s="6"/>
      <c r="X43" s="6"/>
      <c r="Y43" s="6"/>
      <c r="Z43" s="6"/>
      <c r="AA43" s="6"/>
      <c r="AB43" s="6"/>
      <c r="AC43" s="6"/>
      <c r="AD43" s="6"/>
      <c r="AE43" s="6"/>
      <c r="AF43" s="6"/>
      <c r="AG43" s="6"/>
    </row>
    <row r="44" spans="2:33" s="7" customFormat="1" ht="12.75">
      <c r="B44" s="54" t="s">
        <v>297</v>
      </c>
      <c r="C44" s="46" t="s">
        <v>126</v>
      </c>
      <c r="D44" s="45" t="s">
        <v>336</v>
      </c>
      <c r="E44" s="46"/>
      <c r="F44" s="46" t="s">
        <v>316</v>
      </c>
      <c r="G44" s="46">
        <v>3</v>
      </c>
      <c r="H44" s="46">
        <v>0</v>
      </c>
      <c r="I44" s="47">
        <f t="shared" si="2"/>
        <v>299</v>
      </c>
      <c r="J44" s="48">
        <f t="shared" si="3"/>
        <v>301</v>
      </c>
      <c r="K44" s="6"/>
      <c r="L44" s="6"/>
      <c r="M44" s="6"/>
      <c r="N44" s="6"/>
      <c r="O44" s="6"/>
      <c r="P44" s="6"/>
      <c r="Q44" s="6"/>
      <c r="R44" s="6"/>
      <c r="S44" s="6"/>
      <c r="T44" s="6"/>
      <c r="U44" s="6"/>
      <c r="V44" s="6"/>
      <c r="W44" s="6"/>
      <c r="X44" s="6"/>
      <c r="Y44" s="6"/>
      <c r="Z44" s="6"/>
      <c r="AA44" s="6"/>
      <c r="AB44" s="6"/>
      <c r="AC44" s="6"/>
      <c r="AD44" s="6"/>
      <c r="AE44" s="6"/>
      <c r="AF44" s="6"/>
      <c r="AG44" s="6"/>
    </row>
    <row r="45" spans="2:33" s="7" customFormat="1" ht="25.5">
      <c r="B45" s="54" t="s">
        <v>184</v>
      </c>
      <c r="C45" s="46" t="s">
        <v>126</v>
      </c>
      <c r="D45" s="45" t="s">
        <v>337</v>
      </c>
      <c r="E45" s="46"/>
      <c r="F45" s="46" t="s">
        <v>113</v>
      </c>
      <c r="G45" s="46">
        <v>3</v>
      </c>
      <c r="H45" s="46">
        <v>0</v>
      </c>
      <c r="I45" s="47">
        <f t="shared" si="2"/>
        <v>302</v>
      </c>
      <c r="J45" s="48">
        <f t="shared" si="3"/>
        <v>304</v>
      </c>
      <c r="K45" s="6"/>
      <c r="L45" s="6"/>
      <c r="M45" s="6"/>
      <c r="N45" s="6"/>
      <c r="O45" s="6"/>
      <c r="P45" s="6"/>
      <c r="Q45" s="6"/>
      <c r="R45" s="6"/>
      <c r="S45" s="6"/>
      <c r="T45" s="6"/>
      <c r="U45" s="6"/>
      <c r="V45" s="6"/>
      <c r="W45" s="6"/>
      <c r="X45" s="6"/>
      <c r="Y45" s="6"/>
      <c r="Z45" s="6"/>
      <c r="AA45" s="6"/>
      <c r="AB45" s="6"/>
      <c r="AC45" s="6"/>
      <c r="AD45" s="6"/>
      <c r="AE45" s="6"/>
      <c r="AF45" s="6"/>
      <c r="AG45" s="6"/>
    </row>
    <row r="46" spans="2:33" s="7" customFormat="1" ht="63.75">
      <c r="B46" s="61" t="s">
        <v>298</v>
      </c>
      <c r="C46" s="46" t="s">
        <v>126</v>
      </c>
      <c r="D46" s="62" t="s">
        <v>339</v>
      </c>
      <c r="E46" s="46" t="s">
        <v>320</v>
      </c>
      <c r="F46" s="46" t="s">
        <v>113</v>
      </c>
      <c r="G46" s="46">
        <v>1</v>
      </c>
      <c r="H46" s="46">
        <v>0</v>
      </c>
      <c r="I46" s="47">
        <f t="shared" si="2"/>
        <v>305</v>
      </c>
      <c r="J46" s="48">
        <f t="shared" si="3"/>
        <v>305</v>
      </c>
      <c r="K46" s="6"/>
      <c r="L46" s="6"/>
      <c r="M46" s="6"/>
      <c r="N46" s="6"/>
      <c r="O46" s="6"/>
      <c r="P46" s="6"/>
      <c r="Q46" s="6"/>
      <c r="R46" s="6"/>
      <c r="S46" s="6"/>
      <c r="T46" s="6"/>
      <c r="U46" s="6"/>
      <c r="V46" s="6"/>
      <c r="W46" s="6"/>
      <c r="X46" s="6"/>
      <c r="Y46" s="6"/>
      <c r="Z46" s="6"/>
      <c r="AA46" s="6"/>
      <c r="AB46" s="6"/>
      <c r="AC46" s="6"/>
      <c r="AD46" s="6"/>
      <c r="AE46" s="6"/>
      <c r="AF46" s="6"/>
      <c r="AG46" s="6"/>
    </row>
    <row r="47" spans="2:33" s="7" customFormat="1" ht="25.5">
      <c r="B47" s="54" t="s">
        <v>379</v>
      </c>
      <c r="C47" s="46" t="s">
        <v>126</v>
      </c>
      <c r="D47" s="45" t="s">
        <v>338</v>
      </c>
      <c r="E47" s="46" t="s">
        <v>321</v>
      </c>
      <c r="F47" s="46" t="s">
        <v>113</v>
      </c>
      <c r="G47" s="46">
        <v>1</v>
      </c>
      <c r="H47" s="46">
        <v>0</v>
      </c>
      <c r="I47" s="47">
        <f t="shared" si="2"/>
        <v>306</v>
      </c>
      <c r="J47" s="48">
        <f t="shared" si="3"/>
        <v>306</v>
      </c>
      <c r="K47" s="6"/>
      <c r="L47" s="6"/>
      <c r="M47" s="6"/>
      <c r="N47" s="6"/>
      <c r="O47" s="6"/>
      <c r="P47" s="6"/>
      <c r="Q47" s="6"/>
      <c r="R47" s="6"/>
      <c r="S47" s="6"/>
      <c r="T47" s="6"/>
      <c r="U47" s="6"/>
      <c r="V47" s="6"/>
      <c r="W47" s="6"/>
      <c r="X47" s="6"/>
      <c r="Y47" s="6"/>
      <c r="Z47" s="6"/>
      <c r="AA47" s="6"/>
      <c r="AB47" s="6"/>
      <c r="AC47" s="6"/>
      <c r="AD47" s="6"/>
      <c r="AE47" s="6"/>
      <c r="AF47" s="6"/>
      <c r="AG47" s="6"/>
    </row>
    <row r="48" spans="2:33" s="49" customFormat="1" ht="25.5">
      <c r="B48" s="54" t="s">
        <v>299</v>
      </c>
      <c r="C48" s="46" t="s">
        <v>126</v>
      </c>
      <c r="D48" s="45" t="s">
        <v>340</v>
      </c>
      <c r="E48" s="46"/>
      <c r="F48" s="46" t="s">
        <v>316</v>
      </c>
      <c r="G48" s="46">
        <v>14</v>
      </c>
      <c r="H48" s="46">
        <v>2</v>
      </c>
      <c r="I48" s="47">
        <f t="shared" si="2"/>
        <v>307</v>
      </c>
      <c r="J48" s="48">
        <f t="shared" si="3"/>
        <v>320</v>
      </c>
      <c r="K48" s="37"/>
      <c r="L48" s="37"/>
      <c r="M48" s="37"/>
      <c r="N48" s="37"/>
      <c r="O48" s="37"/>
      <c r="P48" s="37"/>
      <c r="Q48" s="37"/>
      <c r="R48" s="37"/>
      <c r="S48" s="37"/>
      <c r="T48" s="37"/>
      <c r="U48" s="37"/>
      <c r="V48" s="37"/>
      <c r="W48" s="37"/>
      <c r="X48" s="37"/>
      <c r="Y48" s="37"/>
      <c r="Z48" s="37"/>
      <c r="AA48" s="37"/>
      <c r="AB48" s="37"/>
      <c r="AC48" s="37"/>
      <c r="AD48" s="37"/>
      <c r="AE48" s="37"/>
      <c r="AF48" s="37"/>
      <c r="AG48" s="37"/>
    </row>
    <row r="49" spans="2:33" s="59" customFormat="1" ht="13.5" thickBot="1">
      <c r="B49" s="54" t="s">
        <v>114</v>
      </c>
      <c r="C49" s="46" t="s">
        <v>110</v>
      </c>
      <c r="D49" s="45" t="s">
        <v>114</v>
      </c>
      <c r="E49" s="46" t="s">
        <v>115</v>
      </c>
      <c r="F49" s="46" t="s">
        <v>113</v>
      </c>
      <c r="G49" s="46">
        <v>610</v>
      </c>
      <c r="H49" s="46">
        <v>0</v>
      </c>
      <c r="I49" s="47">
        <f>SUM(J48+1)</f>
        <v>321</v>
      </c>
      <c r="J49" s="48">
        <f>SUM(J48+G49)</f>
        <v>930</v>
      </c>
      <c r="K49" s="6"/>
      <c r="L49" s="6"/>
      <c r="M49" s="6"/>
      <c r="N49" s="6"/>
      <c r="O49" s="6"/>
      <c r="P49" s="6"/>
      <c r="Q49" s="6"/>
      <c r="R49" s="6"/>
      <c r="S49" s="6"/>
      <c r="T49" s="6"/>
      <c r="U49" s="6"/>
      <c r="V49" s="6"/>
      <c r="W49" s="6"/>
      <c r="X49" s="6"/>
      <c r="Y49" s="6"/>
      <c r="Z49" s="6"/>
      <c r="AA49" s="6"/>
      <c r="AB49" s="6"/>
      <c r="AC49" s="6"/>
      <c r="AD49" s="6"/>
      <c r="AE49" s="6"/>
      <c r="AF49" s="6"/>
      <c r="AG49" s="6"/>
    </row>
    <row r="50" spans="2:10" s="6" customFormat="1" ht="14.25" thickBot="1" thickTop="1">
      <c r="B50" s="55"/>
      <c r="C50" s="56"/>
      <c r="D50" s="56"/>
      <c r="E50" s="57"/>
      <c r="F50" s="57"/>
      <c r="G50" s="57"/>
      <c r="H50" s="57"/>
      <c r="I50" s="57"/>
      <c r="J50" s="58"/>
    </row>
    <row r="51" spans="2:33" s="59" customFormat="1" ht="14.25" thickBot="1" thickTop="1">
      <c r="B51" s="23"/>
      <c r="C51" s="24"/>
      <c r="D51" s="28" t="s">
        <v>213</v>
      </c>
      <c r="E51" s="25"/>
      <c r="F51" s="25"/>
      <c r="G51" s="25"/>
      <c r="H51" s="25"/>
      <c r="I51" s="25"/>
      <c r="J51" s="26"/>
      <c r="K51" s="6"/>
      <c r="L51" s="6"/>
      <c r="M51" s="6"/>
      <c r="N51" s="6"/>
      <c r="O51" s="6"/>
      <c r="P51" s="6"/>
      <c r="Q51" s="6"/>
      <c r="R51" s="6"/>
      <c r="S51" s="6"/>
      <c r="T51" s="6"/>
      <c r="U51" s="6"/>
      <c r="V51" s="6"/>
      <c r="W51" s="6"/>
      <c r="X51" s="6"/>
      <c r="Y51" s="6"/>
      <c r="Z51" s="6"/>
      <c r="AA51" s="6"/>
      <c r="AB51" s="6"/>
      <c r="AC51" s="6"/>
      <c r="AD51" s="6"/>
      <c r="AE51" s="6"/>
      <c r="AF51" s="6"/>
      <c r="AG51" s="6"/>
    </row>
    <row r="52" spans="2:33" s="68" customFormat="1" ht="14.25" thickBot="1" thickTop="1">
      <c r="B52" s="29"/>
      <c r="C52" s="30"/>
      <c r="D52" s="30"/>
      <c r="E52" s="31"/>
      <c r="F52" s="31"/>
      <c r="G52" s="31"/>
      <c r="H52" s="31"/>
      <c r="I52" s="31"/>
      <c r="J52" s="32"/>
      <c r="K52" s="6"/>
      <c r="L52" s="6"/>
      <c r="M52" s="6"/>
      <c r="N52" s="6"/>
      <c r="O52" s="6"/>
      <c r="P52" s="6"/>
      <c r="Q52" s="6"/>
      <c r="R52" s="6"/>
      <c r="S52" s="6"/>
      <c r="T52" s="6"/>
      <c r="U52" s="6"/>
      <c r="V52" s="6"/>
      <c r="W52" s="6"/>
      <c r="X52" s="6"/>
      <c r="Y52" s="6"/>
      <c r="Z52" s="6"/>
      <c r="AA52" s="6"/>
      <c r="AB52" s="6"/>
      <c r="AC52" s="6"/>
      <c r="AD52" s="6"/>
      <c r="AE52" s="6"/>
      <c r="AF52" s="6"/>
      <c r="AG52" s="6"/>
    </row>
    <row r="53" spans="2:33" s="68" customFormat="1" ht="13.5" thickTop="1">
      <c r="B53" s="33" t="s">
        <v>109</v>
      </c>
      <c r="C53" s="34" t="s">
        <v>110</v>
      </c>
      <c r="D53" s="35" t="s">
        <v>214</v>
      </c>
      <c r="E53" s="34" t="s">
        <v>215</v>
      </c>
      <c r="F53" s="34" t="s">
        <v>113</v>
      </c>
      <c r="G53" s="34">
        <v>1</v>
      </c>
      <c r="H53" s="34">
        <v>0</v>
      </c>
      <c r="I53" s="34">
        <v>1</v>
      </c>
      <c r="J53" s="36">
        <v>1</v>
      </c>
      <c r="K53" s="6"/>
      <c r="L53" s="6"/>
      <c r="M53" s="6"/>
      <c r="N53" s="6"/>
      <c r="O53" s="6"/>
      <c r="P53" s="6"/>
      <c r="Q53" s="6"/>
      <c r="R53" s="6"/>
      <c r="S53" s="6"/>
      <c r="T53" s="6"/>
      <c r="U53" s="6"/>
      <c r="V53" s="6"/>
      <c r="W53" s="6"/>
      <c r="X53" s="6"/>
      <c r="Y53" s="6"/>
      <c r="Z53" s="6"/>
      <c r="AA53" s="6"/>
      <c r="AB53" s="6"/>
      <c r="AC53" s="6"/>
      <c r="AD53" s="6"/>
      <c r="AE53" s="6"/>
      <c r="AF53" s="6"/>
      <c r="AG53" s="6"/>
    </row>
    <row r="54" spans="2:33" s="68" customFormat="1" ht="12.75">
      <c r="B54" s="39" t="s">
        <v>114</v>
      </c>
      <c r="C54" s="40" t="s">
        <v>110</v>
      </c>
      <c r="D54" s="41" t="s">
        <v>114</v>
      </c>
      <c r="E54" s="40" t="s">
        <v>115</v>
      </c>
      <c r="F54" s="40" t="s">
        <v>113</v>
      </c>
      <c r="G54" s="40">
        <v>1</v>
      </c>
      <c r="H54" s="40">
        <v>0</v>
      </c>
      <c r="I54" s="40">
        <f aca="true" t="shared" si="4" ref="I54:I60">SUM(J53+1)</f>
        <v>2</v>
      </c>
      <c r="J54" s="42">
        <f aca="true" t="shared" si="5" ref="J54:J60">SUM(J53+G54)</f>
        <v>2</v>
      </c>
      <c r="K54" s="6"/>
      <c r="L54" s="6"/>
      <c r="M54" s="6"/>
      <c r="N54" s="6"/>
      <c r="O54" s="6"/>
      <c r="P54" s="6"/>
      <c r="Q54" s="6"/>
      <c r="R54" s="6"/>
      <c r="S54" s="6"/>
      <c r="T54" s="6"/>
      <c r="U54" s="6"/>
      <c r="V54" s="6"/>
      <c r="W54" s="6"/>
      <c r="X54" s="6"/>
      <c r="Y54" s="6"/>
      <c r="Z54" s="6"/>
      <c r="AA54" s="6"/>
      <c r="AB54" s="6"/>
      <c r="AC54" s="6"/>
      <c r="AD54" s="6"/>
      <c r="AE54" s="6"/>
      <c r="AF54" s="6"/>
      <c r="AG54" s="6"/>
    </row>
    <row r="55" spans="2:33" s="68" customFormat="1" ht="12.75">
      <c r="B55" s="39" t="s">
        <v>116</v>
      </c>
      <c r="C55" s="40" t="s">
        <v>126</v>
      </c>
      <c r="D55" s="41" t="s">
        <v>389</v>
      </c>
      <c r="E55" s="40" t="s">
        <v>393</v>
      </c>
      <c r="F55" s="40" t="s">
        <v>113</v>
      </c>
      <c r="G55" s="40">
        <v>4</v>
      </c>
      <c r="H55" s="40">
        <v>0</v>
      </c>
      <c r="I55" s="40">
        <f t="shared" si="4"/>
        <v>3</v>
      </c>
      <c r="J55" s="42">
        <f t="shared" si="5"/>
        <v>6</v>
      </c>
      <c r="K55" s="6"/>
      <c r="L55" s="6"/>
      <c r="M55" s="6"/>
      <c r="N55" s="6"/>
      <c r="O55" s="6"/>
      <c r="P55" s="6"/>
      <c r="Q55" s="6"/>
      <c r="R55" s="6"/>
      <c r="S55" s="6"/>
      <c r="T55" s="6"/>
      <c r="U55" s="6"/>
      <c r="V55" s="6"/>
      <c r="W55" s="6"/>
      <c r="X55" s="6"/>
      <c r="Y55" s="6"/>
      <c r="Z55" s="6"/>
      <c r="AA55" s="6"/>
      <c r="AB55" s="6"/>
      <c r="AC55" s="6"/>
      <c r="AD55" s="6"/>
      <c r="AE55" s="6"/>
      <c r="AF55" s="6"/>
      <c r="AG55" s="6"/>
    </row>
    <row r="56" spans="2:33" s="68" customFormat="1" ht="25.5">
      <c r="B56" s="39" t="s">
        <v>119</v>
      </c>
      <c r="C56" s="40" t="s">
        <v>126</v>
      </c>
      <c r="D56" s="41" t="s">
        <v>391</v>
      </c>
      <c r="E56" s="40" t="s">
        <v>392</v>
      </c>
      <c r="F56" s="40" t="s">
        <v>113</v>
      </c>
      <c r="G56" s="40">
        <v>4</v>
      </c>
      <c r="H56" s="40">
        <v>0</v>
      </c>
      <c r="I56" s="40">
        <f t="shared" si="4"/>
        <v>7</v>
      </c>
      <c r="J56" s="42">
        <f t="shared" si="5"/>
        <v>10</v>
      </c>
      <c r="K56" s="6"/>
      <c r="L56" s="6"/>
      <c r="M56" s="6"/>
      <c r="N56" s="6"/>
      <c r="O56" s="6"/>
      <c r="P56" s="6"/>
      <c r="Q56" s="6"/>
      <c r="R56" s="6"/>
      <c r="S56" s="6"/>
      <c r="T56" s="6"/>
      <c r="U56" s="6"/>
      <c r="V56" s="6"/>
      <c r="W56" s="6"/>
      <c r="X56" s="6"/>
      <c r="Y56" s="6"/>
      <c r="Z56" s="6"/>
      <c r="AA56" s="6"/>
      <c r="AB56" s="6"/>
      <c r="AC56" s="6"/>
      <c r="AD56" s="6"/>
      <c r="AE56" s="6"/>
      <c r="AF56" s="6"/>
      <c r="AG56" s="6"/>
    </row>
    <row r="57" spans="2:33" s="68" customFormat="1" ht="12.75">
      <c r="B57" s="39" t="s">
        <v>121</v>
      </c>
      <c r="C57" s="40" t="s">
        <v>110</v>
      </c>
      <c r="D57" s="41" t="s">
        <v>394</v>
      </c>
      <c r="E57" s="40" t="s">
        <v>115</v>
      </c>
      <c r="F57" s="40" t="s">
        <v>113</v>
      </c>
      <c r="G57" s="40">
        <v>6</v>
      </c>
      <c r="H57" s="40">
        <v>0</v>
      </c>
      <c r="I57" s="40">
        <f t="shared" si="4"/>
        <v>11</v>
      </c>
      <c r="J57" s="42">
        <f t="shared" si="5"/>
        <v>16</v>
      </c>
      <c r="K57" s="6"/>
      <c r="L57" s="6"/>
      <c r="M57" s="6"/>
      <c r="N57" s="6"/>
      <c r="O57" s="6"/>
      <c r="P57" s="6"/>
      <c r="Q57" s="6"/>
      <c r="R57" s="6"/>
      <c r="S57" s="6"/>
      <c r="T57" s="6"/>
      <c r="U57" s="6"/>
      <c r="V57" s="6"/>
      <c r="W57" s="6"/>
      <c r="X57" s="6"/>
      <c r="Y57" s="6"/>
      <c r="Z57" s="6"/>
      <c r="AA57" s="6"/>
      <c r="AB57" s="6"/>
      <c r="AC57" s="6"/>
      <c r="AD57" s="6"/>
      <c r="AE57" s="6"/>
      <c r="AF57" s="6"/>
      <c r="AG57" s="6"/>
    </row>
    <row r="58" spans="2:33" s="68" customFormat="1" ht="12.75">
      <c r="B58" s="39" t="s">
        <v>116</v>
      </c>
      <c r="C58" s="40" t="s">
        <v>110</v>
      </c>
      <c r="D58" s="41" t="s">
        <v>216</v>
      </c>
      <c r="E58" s="40" t="s">
        <v>381</v>
      </c>
      <c r="F58" s="40" t="s">
        <v>113</v>
      </c>
      <c r="G58" s="40">
        <v>4</v>
      </c>
      <c r="H58" s="40">
        <v>0</v>
      </c>
      <c r="I58" s="40">
        <f t="shared" si="4"/>
        <v>17</v>
      </c>
      <c r="J58" s="42">
        <f t="shared" si="5"/>
        <v>20</v>
      </c>
      <c r="K58" s="6"/>
      <c r="L58" s="6"/>
      <c r="M58" s="6"/>
      <c r="N58" s="6"/>
      <c r="O58" s="6"/>
      <c r="P58" s="6"/>
      <c r="Q58" s="6"/>
      <c r="R58" s="6"/>
      <c r="S58" s="6"/>
      <c r="T58" s="6"/>
      <c r="U58" s="6"/>
      <c r="V58" s="6"/>
      <c r="W58" s="6"/>
      <c r="X58" s="6"/>
      <c r="Y58" s="6"/>
      <c r="Z58" s="6"/>
      <c r="AA58" s="6"/>
      <c r="AB58" s="6"/>
      <c r="AC58" s="6"/>
      <c r="AD58" s="6"/>
      <c r="AE58" s="6"/>
      <c r="AF58" s="6"/>
      <c r="AG58" s="6"/>
    </row>
    <row r="59" spans="2:33" s="68" customFormat="1" ht="12.75">
      <c r="B59" s="39" t="s">
        <v>119</v>
      </c>
      <c r="C59" s="40" t="s">
        <v>110</v>
      </c>
      <c r="D59" s="41" t="s">
        <v>120</v>
      </c>
      <c r="E59" s="40"/>
      <c r="F59" s="40" t="s">
        <v>113</v>
      </c>
      <c r="G59" s="40">
        <v>4</v>
      </c>
      <c r="H59" s="40">
        <v>0</v>
      </c>
      <c r="I59" s="40">
        <f t="shared" si="4"/>
        <v>21</v>
      </c>
      <c r="J59" s="42">
        <f t="shared" si="5"/>
        <v>24</v>
      </c>
      <c r="K59" s="6"/>
      <c r="L59" s="6"/>
      <c r="M59" s="6"/>
      <c r="N59" s="6"/>
      <c r="O59" s="6"/>
      <c r="P59" s="6"/>
      <c r="Q59" s="6"/>
      <c r="R59" s="6"/>
      <c r="S59" s="6"/>
      <c r="T59" s="6"/>
      <c r="U59" s="6"/>
      <c r="V59" s="6"/>
      <c r="W59" s="6"/>
      <c r="X59" s="6"/>
      <c r="Y59" s="6"/>
      <c r="Z59" s="6"/>
      <c r="AA59" s="6"/>
      <c r="AB59" s="6"/>
      <c r="AC59" s="6"/>
      <c r="AD59" s="6"/>
      <c r="AE59" s="6"/>
      <c r="AF59" s="6"/>
      <c r="AG59" s="6"/>
    </row>
    <row r="60" spans="2:33" s="7" customFormat="1" ht="12.75">
      <c r="B60" s="39" t="s">
        <v>138</v>
      </c>
      <c r="C60" s="40" t="s">
        <v>110</v>
      </c>
      <c r="D60" s="41" t="s">
        <v>139</v>
      </c>
      <c r="E60" s="40"/>
      <c r="F60" s="40" t="s">
        <v>113</v>
      </c>
      <c r="G60" s="40">
        <v>12</v>
      </c>
      <c r="H60" s="40">
        <v>0</v>
      </c>
      <c r="I60" s="40">
        <f t="shared" si="4"/>
        <v>25</v>
      </c>
      <c r="J60" s="42">
        <f t="shared" si="5"/>
        <v>36</v>
      </c>
      <c r="K60" s="6"/>
      <c r="L60" s="6"/>
      <c r="M60" s="6"/>
      <c r="N60" s="6"/>
      <c r="O60" s="6"/>
      <c r="P60" s="6"/>
      <c r="Q60" s="6"/>
      <c r="R60" s="6"/>
      <c r="S60" s="6"/>
      <c r="T60" s="6"/>
      <c r="U60" s="6"/>
      <c r="V60" s="6"/>
      <c r="W60" s="6"/>
      <c r="X60" s="6"/>
      <c r="Y60" s="6"/>
      <c r="Z60" s="6"/>
      <c r="AA60" s="6"/>
      <c r="AB60" s="6"/>
      <c r="AC60" s="6"/>
      <c r="AD60" s="6"/>
      <c r="AE60" s="6"/>
      <c r="AF60" s="6"/>
      <c r="AG60" s="6"/>
    </row>
    <row r="61" spans="2:33" s="7" customFormat="1" ht="38.25">
      <c r="B61" s="54" t="s">
        <v>300</v>
      </c>
      <c r="C61" s="46" t="s">
        <v>158</v>
      </c>
      <c r="D61" s="45" t="s">
        <v>341</v>
      </c>
      <c r="E61" s="46"/>
      <c r="F61" s="46" t="s">
        <v>113</v>
      </c>
      <c r="G61" s="46">
        <v>11</v>
      </c>
      <c r="H61" s="46">
        <v>0</v>
      </c>
      <c r="I61" s="47">
        <f>SUM(J60+1)</f>
        <v>37</v>
      </c>
      <c r="J61" s="48">
        <f>SUM(J60+G61)</f>
        <v>47</v>
      </c>
      <c r="K61" s="6"/>
      <c r="L61" s="6"/>
      <c r="M61" s="6"/>
      <c r="N61" s="6"/>
      <c r="O61" s="6"/>
      <c r="P61" s="6"/>
      <c r="Q61" s="6"/>
      <c r="R61" s="6"/>
      <c r="S61" s="6"/>
      <c r="T61" s="6"/>
      <c r="U61" s="6"/>
      <c r="V61" s="6"/>
      <c r="W61" s="6"/>
      <c r="X61" s="6"/>
      <c r="Y61" s="6"/>
      <c r="Z61" s="6"/>
      <c r="AA61" s="6"/>
      <c r="AB61" s="6"/>
      <c r="AC61" s="6"/>
      <c r="AD61" s="6"/>
      <c r="AE61" s="6"/>
      <c r="AF61" s="6"/>
      <c r="AG61" s="6"/>
    </row>
    <row r="62" spans="2:33" s="7" customFormat="1" ht="12.75">
      <c r="B62" s="54" t="s">
        <v>114</v>
      </c>
      <c r="C62" s="46" t="s">
        <v>110</v>
      </c>
      <c r="D62" s="45"/>
      <c r="E62" s="46" t="s">
        <v>323</v>
      </c>
      <c r="F62" s="46" t="s">
        <v>113</v>
      </c>
      <c r="G62" s="46">
        <v>30</v>
      </c>
      <c r="H62" s="46">
        <v>0</v>
      </c>
      <c r="I62" s="47">
        <f aca="true" t="shared" si="6" ref="I62:I82">SUM(J61+1)</f>
        <v>48</v>
      </c>
      <c r="J62" s="48">
        <f aca="true" t="shared" si="7" ref="J62:J77">SUM(J61+G62)</f>
        <v>77</v>
      </c>
      <c r="K62" s="6"/>
      <c r="L62" s="6"/>
      <c r="M62" s="6"/>
      <c r="N62" s="6"/>
      <c r="O62" s="6"/>
      <c r="P62" s="6"/>
      <c r="Q62" s="6"/>
      <c r="R62" s="6"/>
      <c r="S62" s="6"/>
      <c r="T62" s="6"/>
      <c r="U62" s="6"/>
      <c r="V62" s="6"/>
      <c r="W62" s="6"/>
      <c r="X62" s="6"/>
      <c r="Y62" s="6"/>
      <c r="Z62" s="6"/>
      <c r="AA62" s="6"/>
      <c r="AB62" s="6"/>
      <c r="AC62" s="6"/>
      <c r="AD62" s="6"/>
      <c r="AE62" s="6"/>
      <c r="AF62" s="6"/>
      <c r="AG62" s="6"/>
    </row>
    <row r="63" spans="2:33" s="7" customFormat="1" ht="38.25">
      <c r="B63" s="54" t="s">
        <v>301</v>
      </c>
      <c r="C63" s="46" t="s">
        <v>126</v>
      </c>
      <c r="D63" s="45" t="s">
        <v>342</v>
      </c>
      <c r="E63" s="46" t="s">
        <v>317</v>
      </c>
      <c r="F63" s="46" t="s">
        <v>113</v>
      </c>
      <c r="G63" s="46">
        <v>1</v>
      </c>
      <c r="H63" s="46">
        <v>0</v>
      </c>
      <c r="I63" s="47">
        <f t="shared" si="6"/>
        <v>78</v>
      </c>
      <c r="J63" s="48">
        <f t="shared" si="7"/>
        <v>78</v>
      </c>
      <c r="K63" s="6"/>
      <c r="L63" s="6"/>
      <c r="M63" s="6"/>
      <c r="N63" s="6"/>
      <c r="O63" s="6"/>
      <c r="P63" s="6"/>
      <c r="Q63" s="6"/>
      <c r="R63" s="6"/>
      <c r="S63" s="6"/>
      <c r="T63" s="6"/>
      <c r="U63" s="6"/>
      <c r="V63" s="6"/>
      <c r="W63" s="6"/>
      <c r="X63" s="6"/>
      <c r="Y63" s="6"/>
      <c r="Z63" s="6"/>
      <c r="AA63" s="6"/>
      <c r="AB63" s="6"/>
      <c r="AC63" s="6"/>
      <c r="AD63" s="6"/>
      <c r="AE63" s="6"/>
      <c r="AF63" s="6"/>
      <c r="AG63" s="6"/>
    </row>
    <row r="64" spans="2:33" s="7" customFormat="1" ht="25.5">
      <c r="B64" s="54" t="s">
        <v>302</v>
      </c>
      <c r="C64" s="46" t="s">
        <v>126</v>
      </c>
      <c r="D64" s="45" t="s">
        <v>343</v>
      </c>
      <c r="E64" s="46"/>
      <c r="F64" s="46" t="s">
        <v>113</v>
      </c>
      <c r="G64" s="46">
        <v>1</v>
      </c>
      <c r="H64" s="46">
        <v>0</v>
      </c>
      <c r="I64" s="47">
        <f t="shared" si="6"/>
        <v>79</v>
      </c>
      <c r="J64" s="48">
        <f t="shared" si="7"/>
        <v>79</v>
      </c>
      <c r="K64" s="6"/>
      <c r="L64" s="6"/>
      <c r="M64" s="6"/>
      <c r="N64" s="6"/>
      <c r="O64" s="6"/>
      <c r="P64" s="6"/>
      <c r="Q64" s="6"/>
      <c r="R64" s="6"/>
      <c r="S64" s="6"/>
      <c r="T64" s="6"/>
      <c r="U64" s="6"/>
      <c r="V64" s="6"/>
      <c r="W64" s="6"/>
      <c r="X64" s="6"/>
      <c r="Y64" s="6"/>
      <c r="Z64" s="6"/>
      <c r="AA64" s="6"/>
      <c r="AB64" s="6"/>
      <c r="AC64" s="6"/>
      <c r="AD64" s="6"/>
      <c r="AE64" s="6"/>
      <c r="AF64" s="6"/>
      <c r="AG64" s="6"/>
    </row>
    <row r="65" spans="2:33" s="7" customFormat="1" ht="25.5">
      <c r="B65" s="54" t="s">
        <v>380</v>
      </c>
      <c r="C65" s="46" t="s">
        <v>126</v>
      </c>
      <c r="D65" s="45" t="s">
        <v>344</v>
      </c>
      <c r="E65" s="46" t="s">
        <v>317</v>
      </c>
      <c r="F65" s="46" t="s">
        <v>113</v>
      </c>
      <c r="G65" s="46">
        <v>1</v>
      </c>
      <c r="H65" s="46">
        <v>0</v>
      </c>
      <c r="I65" s="47">
        <f t="shared" si="6"/>
        <v>80</v>
      </c>
      <c r="J65" s="48">
        <f t="shared" si="7"/>
        <v>80</v>
      </c>
      <c r="K65" s="6"/>
      <c r="L65" s="6"/>
      <c r="M65" s="6"/>
      <c r="N65" s="6"/>
      <c r="O65" s="6"/>
      <c r="P65" s="6"/>
      <c r="Q65" s="6"/>
      <c r="R65" s="6"/>
      <c r="S65" s="6"/>
      <c r="T65" s="6"/>
      <c r="U65" s="6"/>
      <c r="V65" s="6"/>
      <c r="W65" s="6"/>
      <c r="X65" s="6"/>
      <c r="Y65" s="6"/>
      <c r="Z65" s="6"/>
      <c r="AA65" s="6"/>
      <c r="AB65" s="6"/>
      <c r="AC65" s="6"/>
      <c r="AD65" s="6"/>
      <c r="AE65" s="6"/>
      <c r="AF65" s="6"/>
      <c r="AG65" s="6"/>
    </row>
    <row r="66" spans="2:33" s="7" customFormat="1" ht="25.5">
      <c r="B66" s="54" t="s">
        <v>303</v>
      </c>
      <c r="C66" s="46" t="s">
        <v>126</v>
      </c>
      <c r="D66" s="45" t="s">
        <v>345</v>
      </c>
      <c r="E66" s="46"/>
      <c r="F66" s="46" t="s">
        <v>113</v>
      </c>
      <c r="G66" s="46">
        <v>6</v>
      </c>
      <c r="H66" s="46">
        <v>0</v>
      </c>
      <c r="I66" s="47">
        <f t="shared" si="6"/>
        <v>81</v>
      </c>
      <c r="J66" s="48">
        <f t="shared" si="7"/>
        <v>86</v>
      </c>
      <c r="K66" s="6"/>
      <c r="L66" s="6"/>
      <c r="M66" s="6"/>
      <c r="N66" s="6"/>
      <c r="O66" s="6"/>
      <c r="P66" s="6"/>
      <c r="Q66" s="6"/>
      <c r="R66" s="6"/>
      <c r="S66" s="6"/>
      <c r="T66" s="6"/>
      <c r="U66" s="6"/>
      <c r="V66" s="6"/>
      <c r="W66" s="6"/>
      <c r="X66" s="6"/>
      <c r="Y66" s="6"/>
      <c r="Z66" s="6"/>
      <c r="AA66" s="6"/>
      <c r="AB66" s="6"/>
      <c r="AC66" s="6"/>
      <c r="AD66" s="6"/>
      <c r="AE66" s="6"/>
      <c r="AF66" s="6"/>
      <c r="AG66" s="6"/>
    </row>
    <row r="67" spans="2:33" s="7" customFormat="1" ht="25.5">
      <c r="B67" s="54" t="s">
        <v>304</v>
      </c>
      <c r="C67" s="46" t="s">
        <v>126</v>
      </c>
      <c r="D67" s="45" t="s">
        <v>346</v>
      </c>
      <c r="E67" s="46" t="s">
        <v>317</v>
      </c>
      <c r="F67" s="46" t="s">
        <v>113</v>
      </c>
      <c r="G67" s="46">
        <v>1</v>
      </c>
      <c r="H67" s="46">
        <v>0</v>
      </c>
      <c r="I67" s="47">
        <f t="shared" si="6"/>
        <v>87</v>
      </c>
      <c r="J67" s="48">
        <f t="shared" si="7"/>
        <v>87</v>
      </c>
      <c r="K67" s="6"/>
      <c r="L67" s="6"/>
      <c r="M67" s="6"/>
      <c r="N67" s="6"/>
      <c r="O67" s="6"/>
      <c r="P67" s="6"/>
      <c r="Q67" s="6"/>
      <c r="R67" s="6"/>
      <c r="S67" s="6"/>
      <c r="T67" s="6"/>
      <c r="U67" s="6"/>
      <c r="V67" s="6"/>
      <c r="W67" s="6"/>
      <c r="X67" s="6"/>
      <c r="Y67" s="6"/>
      <c r="Z67" s="6"/>
      <c r="AA67" s="6"/>
      <c r="AB67" s="6"/>
      <c r="AC67" s="6"/>
      <c r="AD67" s="6"/>
      <c r="AE67" s="6"/>
      <c r="AF67" s="6"/>
      <c r="AG67" s="6"/>
    </row>
    <row r="68" spans="2:33" s="7" customFormat="1" ht="25.5">
      <c r="B68" s="54" t="s">
        <v>305</v>
      </c>
      <c r="C68" s="46" t="s">
        <v>126</v>
      </c>
      <c r="D68" s="45" t="s">
        <v>347</v>
      </c>
      <c r="E68" s="46"/>
      <c r="F68" s="46" t="s">
        <v>113</v>
      </c>
      <c r="G68" s="46">
        <v>6</v>
      </c>
      <c r="H68" s="46">
        <v>0</v>
      </c>
      <c r="I68" s="47">
        <f t="shared" si="6"/>
        <v>88</v>
      </c>
      <c r="J68" s="48">
        <f t="shared" si="7"/>
        <v>93</v>
      </c>
      <c r="K68" s="6"/>
      <c r="L68" s="6"/>
      <c r="M68" s="6"/>
      <c r="N68" s="6"/>
      <c r="O68" s="6"/>
      <c r="P68" s="6"/>
      <c r="Q68" s="6"/>
      <c r="R68" s="6"/>
      <c r="S68" s="6"/>
      <c r="T68" s="6"/>
      <c r="U68" s="6"/>
      <c r="V68" s="6"/>
      <c r="W68" s="6"/>
      <c r="X68" s="6"/>
      <c r="Y68" s="6"/>
      <c r="Z68" s="6"/>
      <c r="AA68" s="6"/>
      <c r="AB68" s="6"/>
      <c r="AC68" s="6"/>
      <c r="AD68" s="6"/>
      <c r="AE68" s="6"/>
      <c r="AF68" s="6"/>
      <c r="AG68" s="6"/>
    </row>
    <row r="69" spans="2:33" s="7" customFormat="1" ht="12.75">
      <c r="B69" s="54" t="s">
        <v>306</v>
      </c>
      <c r="C69" s="46" t="s">
        <v>158</v>
      </c>
      <c r="D69" s="45" t="s">
        <v>348</v>
      </c>
      <c r="E69" s="46"/>
      <c r="F69" s="46" t="s">
        <v>113</v>
      </c>
      <c r="G69" s="46">
        <v>3</v>
      </c>
      <c r="H69" s="46">
        <v>0</v>
      </c>
      <c r="I69" s="47">
        <f t="shared" si="6"/>
        <v>94</v>
      </c>
      <c r="J69" s="48">
        <f t="shared" si="7"/>
        <v>96</v>
      </c>
      <c r="K69" s="6"/>
      <c r="L69" s="6"/>
      <c r="M69" s="6"/>
      <c r="N69" s="6"/>
      <c r="O69" s="6"/>
      <c r="P69" s="6"/>
      <c r="Q69" s="6"/>
      <c r="R69" s="6"/>
      <c r="S69" s="6"/>
      <c r="T69" s="6"/>
      <c r="U69" s="6"/>
      <c r="V69" s="6"/>
      <c r="W69" s="6"/>
      <c r="X69" s="6"/>
      <c r="Y69" s="6"/>
      <c r="Z69" s="6"/>
      <c r="AA69" s="6"/>
      <c r="AB69" s="6"/>
      <c r="AC69" s="6"/>
      <c r="AD69" s="6"/>
      <c r="AE69" s="6"/>
      <c r="AF69" s="6"/>
      <c r="AG69" s="6"/>
    </row>
    <row r="70" spans="2:33" s="7" customFormat="1" ht="25.5">
      <c r="B70" s="54" t="s">
        <v>377</v>
      </c>
      <c r="C70" s="46" t="s">
        <v>126</v>
      </c>
      <c r="D70" s="45" t="s">
        <v>364</v>
      </c>
      <c r="E70" s="46" t="s">
        <v>317</v>
      </c>
      <c r="F70" s="46" t="s">
        <v>113</v>
      </c>
      <c r="G70" s="46">
        <v>1</v>
      </c>
      <c r="H70" s="46">
        <v>0</v>
      </c>
      <c r="I70" s="47">
        <f t="shared" si="6"/>
        <v>97</v>
      </c>
      <c r="J70" s="48">
        <f t="shared" si="7"/>
        <v>97</v>
      </c>
      <c r="K70" s="6"/>
      <c r="L70" s="6"/>
      <c r="M70" s="6"/>
      <c r="N70" s="6"/>
      <c r="O70" s="6"/>
      <c r="P70" s="6"/>
      <c r="Q70" s="6"/>
      <c r="R70" s="6"/>
      <c r="S70" s="6"/>
      <c r="T70" s="6"/>
      <c r="U70" s="6"/>
      <c r="V70" s="6"/>
      <c r="W70" s="6"/>
      <c r="X70" s="6"/>
      <c r="Y70" s="6"/>
      <c r="Z70" s="6"/>
      <c r="AA70" s="6"/>
      <c r="AB70" s="6"/>
      <c r="AC70" s="6"/>
      <c r="AD70" s="6"/>
      <c r="AE70" s="6"/>
      <c r="AF70" s="6"/>
      <c r="AG70" s="6"/>
    </row>
    <row r="71" spans="2:33" s="7" customFormat="1" ht="12.75">
      <c r="B71" s="54" t="s">
        <v>307</v>
      </c>
      <c r="C71" s="46" t="s">
        <v>158</v>
      </c>
      <c r="D71" s="82" t="s">
        <v>349</v>
      </c>
      <c r="E71" s="46"/>
      <c r="F71" s="46" t="s">
        <v>113</v>
      </c>
      <c r="G71" s="46">
        <v>14</v>
      </c>
      <c r="H71" s="46">
        <v>0</v>
      </c>
      <c r="I71" s="47">
        <f t="shared" si="6"/>
        <v>98</v>
      </c>
      <c r="J71" s="48">
        <f t="shared" si="7"/>
        <v>111</v>
      </c>
      <c r="K71" s="6"/>
      <c r="L71" s="6"/>
      <c r="M71" s="6"/>
      <c r="N71" s="6"/>
      <c r="O71" s="6"/>
      <c r="P71" s="6"/>
      <c r="Q71" s="6"/>
      <c r="R71" s="6"/>
      <c r="S71" s="6"/>
      <c r="T71" s="6"/>
      <c r="U71" s="6"/>
      <c r="V71" s="6"/>
      <c r="W71" s="6"/>
      <c r="X71" s="6"/>
      <c r="Y71" s="6"/>
      <c r="Z71" s="6"/>
      <c r="AA71" s="6"/>
      <c r="AB71" s="6"/>
      <c r="AC71" s="6"/>
      <c r="AD71" s="6"/>
      <c r="AE71" s="6"/>
      <c r="AF71" s="6"/>
      <c r="AG71" s="6"/>
    </row>
    <row r="72" spans="2:33" s="7" customFormat="1" ht="12.75">
      <c r="B72" s="54" t="s">
        <v>114</v>
      </c>
      <c r="C72" s="46" t="s">
        <v>110</v>
      </c>
      <c r="D72" s="45"/>
      <c r="E72" s="46" t="s">
        <v>323</v>
      </c>
      <c r="F72" s="46" t="s">
        <v>113</v>
      </c>
      <c r="G72" s="46">
        <v>60</v>
      </c>
      <c r="H72" s="46">
        <v>0</v>
      </c>
      <c r="I72" s="47">
        <f t="shared" si="6"/>
        <v>112</v>
      </c>
      <c r="J72" s="48">
        <f t="shared" si="7"/>
        <v>171</v>
      </c>
      <c r="K72" s="6"/>
      <c r="L72" s="6"/>
      <c r="M72" s="6"/>
      <c r="N72" s="6"/>
      <c r="O72" s="6"/>
      <c r="P72" s="6"/>
      <c r="Q72" s="6"/>
      <c r="R72" s="6"/>
      <c r="S72" s="6"/>
      <c r="T72" s="6"/>
      <c r="U72" s="6"/>
      <c r="V72" s="6"/>
      <c r="W72" s="6"/>
      <c r="X72" s="6"/>
      <c r="Y72" s="6"/>
      <c r="Z72" s="6"/>
      <c r="AA72" s="6"/>
      <c r="AB72" s="6"/>
      <c r="AC72" s="6"/>
      <c r="AD72" s="6"/>
      <c r="AE72" s="6"/>
      <c r="AF72" s="6"/>
      <c r="AG72" s="6"/>
    </row>
    <row r="73" spans="2:33" s="7" customFormat="1" ht="25.5">
      <c r="B73" s="54" t="s">
        <v>308</v>
      </c>
      <c r="C73" s="46" t="s">
        <v>110</v>
      </c>
      <c r="D73" s="45" t="s">
        <v>350</v>
      </c>
      <c r="E73" s="46" t="s">
        <v>351</v>
      </c>
      <c r="F73" s="46" t="s">
        <v>113</v>
      </c>
      <c r="G73" s="46">
        <v>1</v>
      </c>
      <c r="H73" s="46">
        <v>0</v>
      </c>
      <c r="I73" s="47">
        <f t="shared" si="6"/>
        <v>172</v>
      </c>
      <c r="J73" s="48">
        <f t="shared" si="7"/>
        <v>172</v>
      </c>
      <c r="K73" s="6"/>
      <c r="L73" s="6"/>
      <c r="M73" s="6"/>
      <c r="N73" s="6"/>
      <c r="O73" s="6"/>
      <c r="P73" s="6"/>
      <c r="Q73" s="6"/>
      <c r="R73" s="6"/>
      <c r="S73" s="6"/>
      <c r="T73" s="6"/>
      <c r="U73" s="6"/>
      <c r="V73" s="6"/>
      <c r="W73" s="6"/>
      <c r="X73" s="6"/>
      <c r="Y73" s="6"/>
      <c r="Z73" s="6"/>
      <c r="AA73" s="6"/>
      <c r="AB73" s="6"/>
      <c r="AC73" s="6"/>
      <c r="AD73" s="6"/>
      <c r="AE73" s="6"/>
      <c r="AF73" s="6"/>
      <c r="AG73" s="6"/>
    </row>
    <row r="74" spans="2:33" s="7" customFormat="1" ht="25.5">
      <c r="B74" s="54" t="s">
        <v>309</v>
      </c>
      <c r="C74" s="46" t="s">
        <v>158</v>
      </c>
      <c r="D74" s="45" t="s">
        <v>352</v>
      </c>
      <c r="E74" s="46"/>
      <c r="F74" s="46" t="s">
        <v>113</v>
      </c>
      <c r="G74" s="46">
        <v>3</v>
      </c>
      <c r="H74" s="46">
        <v>0</v>
      </c>
      <c r="I74" s="47">
        <f t="shared" si="6"/>
        <v>173</v>
      </c>
      <c r="J74" s="48">
        <f t="shared" si="7"/>
        <v>175</v>
      </c>
      <c r="K74" s="6"/>
      <c r="L74" s="6"/>
      <c r="M74" s="6"/>
      <c r="N74" s="6"/>
      <c r="O74" s="6"/>
      <c r="P74" s="6"/>
      <c r="Q74" s="6"/>
      <c r="R74" s="6"/>
      <c r="S74" s="6"/>
      <c r="T74" s="6"/>
      <c r="U74" s="6"/>
      <c r="V74" s="6"/>
      <c r="W74" s="6"/>
      <c r="X74" s="6"/>
      <c r="Y74" s="6"/>
      <c r="Z74" s="6"/>
      <c r="AA74" s="6"/>
      <c r="AB74" s="6"/>
      <c r="AC74" s="6"/>
      <c r="AD74" s="6"/>
      <c r="AE74" s="6"/>
      <c r="AF74" s="6"/>
      <c r="AG74" s="6"/>
    </row>
    <row r="75" spans="2:33" s="7" customFormat="1" ht="25.5">
      <c r="B75" s="54" t="s">
        <v>310</v>
      </c>
      <c r="C75" s="46" t="s">
        <v>158</v>
      </c>
      <c r="D75" s="45" t="s">
        <v>353</v>
      </c>
      <c r="E75" s="46"/>
      <c r="F75" s="46" t="s">
        <v>113</v>
      </c>
      <c r="G75" s="46">
        <v>3</v>
      </c>
      <c r="H75" s="46">
        <v>0</v>
      </c>
      <c r="I75" s="47">
        <f t="shared" si="6"/>
        <v>176</v>
      </c>
      <c r="J75" s="48">
        <f t="shared" si="7"/>
        <v>178</v>
      </c>
      <c r="K75" s="6"/>
      <c r="L75" s="6"/>
      <c r="M75" s="6"/>
      <c r="N75" s="6"/>
      <c r="O75" s="6"/>
      <c r="P75" s="6"/>
      <c r="Q75" s="6"/>
      <c r="R75" s="6"/>
      <c r="S75" s="6"/>
      <c r="T75" s="6"/>
      <c r="U75" s="6"/>
      <c r="V75" s="6"/>
      <c r="W75" s="6"/>
      <c r="X75" s="6"/>
      <c r="Y75" s="6"/>
      <c r="Z75" s="6"/>
      <c r="AA75" s="6"/>
      <c r="AB75" s="6"/>
      <c r="AC75" s="6"/>
      <c r="AD75" s="6"/>
      <c r="AE75" s="6"/>
      <c r="AF75" s="6"/>
      <c r="AG75" s="6"/>
    </row>
    <row r="76" spans="2:33" s="7" customFormat="1" ht="25.5">
      <c r="B76" s="54" t="s">
        <v>311</v>
      </c>
      <c r="C76" s="46" t="s">
        <v>126</v>
      </c>
      <c r="D76" s="45" t="s">
        <v>355</v>
      </c>
      <c r="E76" s="46" t="s">
        <v>354</v>
      </c>
      <c r="F76" s="46" t="s">
        <v>113</v>
      </c>
      <c r="G76" s="46">
        <v>1</v>
      </c>
      <c r="H76" s="46">
        <v>0</v>
      </c>
      <c r="I76" s="47">
        <f t="shared" si="6"/>
        <v>179</v>
      </c>
      <c r="J76" s="48">
        <f t="shared" si="7"/>
        <v>179</v>
      </c>
      <c r="K76" s="6"/>
      <c r="L76" s="6"/>
      <c r="M76" s="6"/>
      <c r="N76" s="6"/>
      <c r="O76" s="6"/>
      <c r="P76" s="6"/>
      <c r="Q76" s="6"/>
      <c r="R76" s="6"/>
      <c r="S76" s="6"/>
      <c r="T76" s="6"/>
      <c r="U76" s="6"/>
      <c r="V76" s="6"/>
      <c r="W76" s="6"/>
      <c r="X76" s="6"/>
      <c r="Y76" s="6"/>
      <c r="Z76" s="6"/>
      <c r="AA76" s="6"/>
      <c r="AB76" s="6"/>
      <c r="AC76" s="6"/>
      <c r="AD76" s="6"/>
      <c r="AE76" s="6"/>
      <c r="AF76" s="6"/>
      <c r="AG76" s="6"/>
    </row>
    <row r="77" spans="2:33" s="7" customFormat="1" ht="12.75">
      <c r="B77" s="54" t="s">
        <v>312</v>
      </c>
      <c r="C77" s="46" t="s">
        <v>126</v>
      </c>
      <c r="D77" s="45" t="s">
        <v>356</v>
      </c>
      <c r="E77" s="46"/>
      <c r="F77" s="46" t="s">
        <v>113</v>
      </c>
      <c r="G77" s="46">
        <v>6</v>
      </c>
      <c r="H77" s="46">
        <v>0</v>
      </c>
      <c r="I77" s="47">
        <f t="shared" si="6"/>
        <v>180</v>
      </c>
      <c r="J77" s="48">
        <f t="shared" si="7"/>
        <v>185</v>
      </c>
      <c r="K77" s="6"/>
      <c r="L77" s="6"/>
      <c r="M77" s="6"/>
      <c r="N77" s="6"/>
      <c r="O77" s="6"/>
      <c r="P77" s="6"/>
      <c r="Q77" s="6"/>
      <c r="R77" s="6"/>
      <c r="S77" s="6"/>
      <c r="T77" s="6"/>
      <c r="U77" s="6"/>
      <c r="V77" s="6"/>
      <c r="W77" s="6"/>
      <c r="X77" s="6"/>
      <c r="Y77" s="6"/>
      <c r="Z77" s="6"/>
      <c r="AA77" s="6"/>
      <c r="AB77" s="6"/>
      <c r="AC77" s="6"/>
      <c r="AD77" s="6"/>
      <c r="AE77" s="6"/>
      <c r="AF77" s="6"/>
      <c r="AG77" s="6"/>
    </row>
    <row r="78" spans="2:33" s="7" customFormat="1" ht="25.5">
      <c r="B78" s="54" t="s">
        <v>263</v>
      </c>
      <c r="C78" s="46" t="s">
        <v>126</v>
      </c>
      <c r="D78" s="45" t="s">
        <v>357</v>
      </c>
      <c r="E78" s="46"/>
      <c r="F78" s="46" t="s">
        <v>113</v>
      </c>
      <c r="G78" s="46">
        <v>12</v>
      </c>
      <c r="H78" s="46">
        <v>0</v>
      </c>
      <c r="I78" s="47">
        <f t="shared" si="6"/>
        <v>186</v>
      </c>
      <c r="J78" s="48">
        <f aca="true" t="shared" si="8" ref="J78:J83">SUM(J77+G78)</f>
        <v>197</v>
      </c>
      <c r="K78" s="6"/>
      <c r="L78" s="6"/>
      <c r="M78" s="6"/>
      <c r="N78" s="6"/>
      <c r="O78" s="6"/>
      <c r="P78" s="6"/>
      <c r="Q78" s="6"/>
      <c r="R78" s="6"/>
      <c r="S78" s="6"/>
      <c r="T78" s="6"/>
      <c r="U78" s="6"/>
      <c r="V78" s="6"/>
      <c r="W78" s="6"/>
      <c r="X78" s="6"/>
      <c r="Y78" s="6"/>
      <c r="Z78" s="6"/>
      <c r="AA78" s="6"/>
      <c r="AB78" s="6"/>
      <c r="AC78" s="6"/>
      <c r="AD78" s="6"/>
      <c r="AE78" s="6"/>
      <c r="AF78" s="6"/>
      <c r="AG78" s="6"/>
    </row>
    <row r="79" spans="2:33" s="7" customFormat="1" ht="38.25">
      <c r="B79" s="54" t="s">
        <v>313</v>
      </c>
      <c r="C79" s="46" t="s">
        <v>126</v>
      </c>
      <c r="D79" s="45" t="s">
        <v>358</v>
      </c>
      <c r="E79" s="46"/>
      <c r="F79" s="46" t="s">
        <v>113</v>
      </c>
      <c r="G79" s="46">
        <v>14</v>
      </c>
      <c r="H79" s="46">
        <v>6</v>
      </c>
      <c r="I79" s="47">
        <f t="shared" si="6"/>
        <v>198</v>
      </c>
      <c r="J79" s="48">
        <f t="shared" si="8"/>
        <v>211</v>
      </c>
      <c r="K79" s="6"/>
      <c r="L79" s="6"/>
      <c r="M79" s="6"/>
      <c r="N79" s="6"/>
      <c r="O79" s="6"/>
      <c r="P79" s="6"/>
      <c r="Q79" s="6"/>
      <c r="R79" s="6"/>
      <c r="S79" s="6"/>
      <c r="T79" s="6"/>
      <c r="U79" s="6"/>
      <c r="V79" s="6"/>
      <c r="W79" s="6"/>
      <c r="X79" s="6"/>
      <c r="Y79" s="6"/>
      <c r="Z79" s="6"/>
      <c r="AA79" s="6"/>
      <c r="AB79" s="6"/>
      <c r="AC79" s="6"/>
      <c r="AD79" s="6"/>
      <c r="AE79" s="6"/>
      <c r="AF79" s="6"/>
      <c r="AG79" s="6"/>
    </row>
    <row r="80" spans="2:33" s="7" customFormat="1" ht="25.5">
      <c r="B80" s="54" t="s">
        <v>315</v>
      </c>
      <c r="C80" s="46" t="s">
        <v>126</v>
      </c>
      <c r="D80" s="45" t="s">
        <v>359</v>
      </c>
      <c r="E80" s="46"/>
      <c r="F80" s="46" t="s">
        <v>113</v>
      </c>
      <c r="G80" s="46">
        <v>4</v>
      </c>
      <c r="H80" s="46">
        <v>0</v>
      </c>
      <c r="I80" s="47">
        <f t="shared" si="6"/>
        <v>212</v>
      </c>
      <c r="J80" s="48">
        <f t="shared" si="8"/>
        <v>215</v>
      </c>
      <c r="K80" s="6"/>
      <c r="L80" s="6"/>
      <c r="M80" s="6"/>
      <c r="N80" s="6"/>
      <c r="O80" s="6"/>
      <c r="P80" s="6"/>
      <c r="Q80" s="6"/>
      <c r="R80" s="6"/>
      <c r="S80" s="6"/>
      <c r="T80" s="6"/>
      <c r="U80" s="6"/>
      <c r="V80" s="6"/>
      <c r="W80" s="6"/>
      <c r="X80" s="6"/>
      <c r="Y80" s="6"/>
      <c r="Z80" s="6"/>
      <c r="AA80" s="6"/>
      <c r="AB80" s="6"/>
      <c r="AC80" s="6"/>
      <c r="AD80" s="6"/>
      <c r="AE80" s="6"/>
      <c r="AF80" s="6"/>
      <c r="AG80" s="6"/>
    </row>
    <row r="81" spans="2:33" s="7" customFormat="1" ht="12.75">
      <c r="B81" s="54" t="s">
        <v>314</v>
      </c>
      <c r="C81" s="46" t="s">
        <v>126</v>
      </c>
      <c r="D81" s="45" t="s">
        <v>360</v>
      </c>
      <c r="E81" s="46"/>
      <c r="F81" s="46" t="s">
        <v>113</v>
      </c>
      <c r="G81" s="46">
        <v>7</v>
      </c>
      <c r="H81" s="46">
        <v>0</v>
      </c>
      <c r="I81" s="47">
        <f t="shared" si="6"/>
        <v>216</v>
      </c>
      <c r="J81" s="48">
        <f t="shared" si="8"/>
        <v>222</v>
      </c>
      <c r="K81" s="6"/>
      <c r="L81" s="6"/>
      <c r="M81" s="6"/>
      <c r="N81" s="6"/>
      <c r="O81" s="6"/>
      <c r="P81" s="6"/>
      <c r="Q81" s="6"/>
      <c r="R81" s="6"/>
      <c r="S81" s="6"/>
      <c r="T81" s="6"/>
      <c r="U81" s="6"/>
      <c r="V81" s="6"/>
      <c r="W81" s="6"/>
      <c r="X81" s="6"/>
      <c r="Y81" s="6"/>
      <c r="Z81" s="6"/>
      <c r="AA81" s="6"/>
      <c r="AB81" s="6"/>
      <c r="AC81" s="6"/>
      <c r="AD81" s="6"/>
      <c r="AE81" s="6"/>
      <c r="AF81" s="6"/>
      <c r="AG81" s="6"/>
    </row>
    <row r="82" spans="2:33" s="7" customFormat="1" ht="12.75">
      <c r="B82" s="69" t="s">
        <v>184</v>
      </c>
      <c r="C82" s="70" t="s">
        <v>126</v>
      </c>
      <c r="D82" s="52" t="s">
        <v>361</v>
      </c>
      <c r="E82" s="70"/>
      <c r="F82" s="70" t="s">
        <v>113</v>
      </c>
      <c r="G82" s="70">
        <v>3</v>
      </c>
      <c r="H82" s="70">
        <v>0</v>
      </c>
      <c r="I82" s="47">
        <f t="shared" si="6"/>
        <v>223</v>
      </c>
      <c r="J82" s="48">
        <f t="shared" si="8"/>
        <v>225</v>
      </c>
      <c r="K82" s="6"/>
      <c r="L82" s="6"/>
      <c r="M82" s="6"/>
      <c r="N82" s="6"/>
      <c r="O82" s="6"/>
      <c r="P82" s="6"/>
      <c r="Q82" s="6"/>
      <c r="R82" s="6"/>
      <c r="S82" s="6"/>
      <c r="T82" s="6"/>
      <c r="U82" s="6"/>
      <c r="V82" s="6"/>
      <c r="W82" s="6"/>
      <c r="X82" s="6"/>
      <c r="Y82" s="6"/>
      <c r="Z82" s="6"/>
      <c r="AA82" s="6"/>
      <c r="AB82" s="6"/>
      <c r="AC82" s="6"/>
      <c r="AD82" s="6"/>
      <c r="AE82" s="6"/>
      <c r="AF82" s="6"/>
      <c r="AG82" s="6"/>
    </row>
    <row r="83" spans="2:33" s="7" customFormat="1" ht="13.5" thickBot="1">
      <c r="B83" s="73" t="s">
        <v>114</v>
      </c>
      <c r="C83" s="74" t="s">
        <v>110</v>
      </c>
      <c r="D83" s="75"/>
      <c r="E83" s="74" t="s">
        <v>323</v>
      </c>
      <c r="F83" s="74" t="s">
        <v>113</v>
      </c>
      <c r="G83" s="74">
        <v>705</v>
      </c>
      <c r="H83" s="74">
        <v>0</v>
      </c>
      <c r="I83" s="76">
        <f>SUM(J82+1)</f>
        <v>226</v>
      </c>
      <c r="J83" s="77">
        <f t="shared" si="8"/>
        <v>930</v>
      </c>
      <c r="K83" s="6"/>
      <c r="L83" s="6"/>
      <c r="M83" s="6"/>
      <c r="N83" s="6"/>
      <c r="O83" s="6"/>
      <c r="P83" s="6"/>
      <c r="Q83" s="6"/>
      <c r="R83" s="6"/>
      <c r="S83" s="6"/>
      <c r="T83" s="6"/>
      <c r="U83" s="6"/>
      <c r="V83" s="6"/>
      <c r="W83" s="6"/>
      <c r="X83" s="6"/>
      <c r="Y83" s="6"/>
      <c r="Z83" s="6"/>
      <c r="AA83" s="6"/>
      <c r="AB83" s="6"/>
      <c r="AC83" s="6"/>
      <c r="AD83" s="6"/>
      <c r="AE83" s="6"/>
      <c r="AF83" s="6"/>
      <c r="AG83" s="6"/>
    </row>
    <row r="84" spans="2:21" s="7" customFormat="1" ht="13.5" thickTop="1">
      <c r="B84" s="37"/>
      <c r="C84" s="37"/>
      <c r="D84" s="37"/>
      <c r="E84" s="37"/>
      <c r="F84" s="37"/>
      <c r="G84" s="37"/>
      <c r="H84" s="37"/>
      <c r="I84" s="37"/>
      <c r="J84" s="37"/>
      <c r="K84" s="6"/>
      <c r="L84" s="6"/>
      <c r="M84" s="6"/>
      <c r="N84" s="6"/>
      <c r="O84" s="6"/>
      <c r="P84" s="6"/>
      <c r="Q84" s="6"/>
      <c r="R84" s="6"/>
      <c r="S84" s="6"/>
      <c r="T84" s="6"/>
      <c r="U84" s="6"/>
    </row>
    <row r="85" spans="2:14" ht="12.75">
      <c r="B85" s="83" t="s">
        <v>365</v>
      </c>
      <c r="K85" s="79"/>
      <c r="L85" s="79"/>
      <c r="M85" s="79"/>
      <c r="N85" s="79"/>
    </row>
    <row r="86" spans="2:14" ht="12.75">
      <c r="B86" s="84" t="s">
        <v>366</v>
      </c>
      <c r="K86" s="79"/>
      <c r="L86" s="79"/>
      <c r="M86" s="79"/>
      <c r="N86" s="79"/>
    </row>
    <row r="87" spans="2:14" ht="12.75">
      <c r="B87" s="84" t="s">
        <v>367</v>
      </c>
      <c r="K87" s="79"/>
      <c r="L87" s="79"/>
      <c r="M87" s="79"/>
      <c r="N87" s="79"/>
    </row>
    <row r="88" spans="2:14" ht="12.75">
      <c r="B88" s="84" t="s">
        <v>368</v>
      </c>
      <c r="K88" s="79"/>
      <c r="L88" s="79"/>
      <c r="M88" s="79"/>
      <c r="N88" s="79"/>
    </row>
    <row r="89" spans="2:14" ht="12.75">
      <c r="B89" s="84" t="s">
        <v>369</v>
      </c>
      <c r="K89" s="79"/>
      <c r="L89" s="79"/>
      <c r="M89" s="79"/>
      <c r="N89" s="79"/>
    </row>
    <row r="90" spans="11:14" ht="12.75">
      <c r="K90" s="79"/>
      <c r="L90" s="79"/>
      <c r="M90" s="79"/>
      <c r="N90" s="79"/>
    </row>
    <row r="91" spans="11:14" ht="12.75">
      <c r="K91" s="79"/>
      <c r="L91" s="79"/>
      <c r="M91" s="79"/>
      <c r="N91" s="79"/>
    </row>
    <row r="92" spans="11:14" ht="12.75">
      <c r="K92" s="79"/>
      <c r="L92" s="79"/>
      <c r="M92" s="79"/>
      <c r="N92" s="79"/>
    </row>
    <row r="93" spans="11:14" ht="12.75">
      <c r="K93" s="79"/>
      <c r="L93" s="79"/>
      <c r="M93" s="79"/>
      <c r="N93" s="79"/>
    </row>
    <row r="94" spans="11:14" ht="12.75">
      <c r="K94" s="79"/>
      <c r="L94" s="79"/>
      <c r="M94" s="79"/>
      <c r="N94" s="79"/>
    </row>
    <row r="95" spans="11:14" ht="12.75">
      <c r="K95" s="79"/>
      <c r="L95" s="79"/>
      <c r="M95" s="79"/>
      <c r="N95" s="79"/>
    </row>
    <row r="96" spans="11:14" ht="12.75">
      <c r="K96" s="79"/>
      <c r="L96" s="79"/>
      <c r="M96" s="79"/>
      <c r="N96" s="79"/>
    </row>
    <row r="97" spans="11:14" ht="12.75">
      <c r="K97" s="79"/>
      <c r="L97" s="79"/>
      <c r="M97" s="79"/>
      <c r="N97" s="79"/>
    </row>
    <row r="98" spans="11:14" ht="12.75">
      <c r="K98" s="79"/>
      <c r="L98" s="79"/>
      <c r="M98" s="79"/>
      <c r="N98" s="79"/>
    </row>
    <row r="99" spans="11:14" ht="12.75">
      <c r="K99" s="79"/>
      <c r="L99" s="79"/>
      <c r="M99" s="79"/>
      <c r="N99" s="79"/>
    </row>
    <row r="100" spans="11:14" ht="12.75">
      <c r="K100" s="79"/>
      <c r="L100" s="79"/>
      <c r="M100" s="79"/>
      <c r="N100" s="79"/>
    </row>
    <row r="101" spans="11:14" ht="12.75">
      <c r="K101" s="79"/>
      <c r="L101" s="79"/>
      <c r="M101" s="79"/>
      <c r="N101" s="79"/>
    </row>
    <row r="102" spans="11:14" ht="12.75">
      <c r="K102" s="79"/>
      <c r="L102" s="79"/>
      <c r="M102" s="79"/>
      <c r="N102" s="79"/>
    </row>
    <row r="103" spans="11:14" ht="12.75">
      <c r="K103" s="79"/>
      <c r="L103" s="79"/>
      <c r="M103" s="79"/>
      <c r="N103" s="79"/>
    </row>
    <row r="104" spans="11:14" ht="12.75">
      <c r="K104" s="79"/>
      <c r="L104" s="79"/>
      <c r="M104" s="79"/>
      <c r="N104" s="79"/>
    </row>
    <row r="105" spans="11:14" ht="12.75">
      <c r="K105" s="79"/>
      <c r="L105" s="79"/>
      <c r="M105" s="79"/>
      <c r="N105" s="79"/>
    </row>
    <row r="106" spans="11:14" ht="12.75">
      <c r="K106" s="79"/>
      <c r="L106" s="79"/>
      <c r="M106" s="79"/>
      <c r="N106" s="79"/>
    </row>
    <row r="107" spans="11:14" ht="12.75">
      <c r="K107" s="79"/>
      <c r="L107" s="79"/>
      <c r="M107" s="79"/>
      <c r="N107" s="79"/>
    </row>
    <row r="108" spans="11:14" ht="12.75">
      <c r="K108" s="79"/>
      <c r="L108" s="79"/>
      <c r="M108" s="79"/>
      <c r="N108" s="79"/>
    </row>
    <row r="109" spans="11:14" ht="12.75">
      <c r="K109" s="79"/>
      <c r="L109" s="79"/>
      <c r="M109" s="79"/>
      <c r="N109" s="79"/>
    </row>
    <row r="110" spans="11:14" ht="12.75">
      <c r="K110" s="79"/>
      <c r="L110" s="79"/>
      <c r="M110" s="79"/>
      <c r="N110" s="79"/>
    </row>
    <row r="111" spans="11:14" ht="12.75">
      <c r="K111" s="79"/>
      <c r="L111" s="79"/>
      <c r="M111" s="79"/>
      <c r="N111" s="79"/>
    </row>
    <row r="112" spans="11:14" ht="12.75">
      <c r="K112" s="79"/>
      <c r="L112" s="79"/>
      <c r="M112" s="79"/>
      <c r="N112" s="79"/>
    </row>
    <row r="113" spans="11:14" ht="12.75">
      <c r="K113" s="79"/>
      <c r="L113" s="79"/>
      <c r="M113" s="79"/>
      <c r="N113" s="79"/>
    </row>
    <row r="114" spans="11:14" ht="12.75">
      <c r="K114" s="79"/>
      <c r="L114" s="79"/>
      <c r="M114" s="79"/>
      <c r="N114" s="79"/>
    </row>
    <row r="115" spans="11:14" ht="12.75">
      <c r="K115" s="79"/>
      <c r="L115" s="79"/>
      <c r="M115" s="79"/>
      <c r="N115" s="79"/>
    </row>
    <row r="116" spans="11:14" ht="12.75">
      <c r="K116" s="79"/>
      <c r="L116" s="79"/>
      <c r="M116" s="79"/>
      <c r="N116" s="79"/>
    </row>
    <row r="117" spans="11:14" ht="12.75">
      <c r="K117" s="79"/>
      <c r="L117" s="79"/>
      <c r="M117" s="79"/>
      <c r="N117" s="79"/>
    </row>
    <row r="118" spans="11:14" ht="12.75">
      <c r="K118" s="79"/>
      <c r="L118" s="79"/>
      <c r="M118" s="79"/>
      <c r="N118" s="79"/>
    </row>
    <row r="119" spans="11:14" ht="12.75">
      <c r="K119" s="79"/>
      <c r="L119" s="79"/>
      <c r="M119" s="79"/>
      <c r="N119" s="79"/>
    </row>
    <row r="120" spans="11:14" ht="12.75">
      <c r="K120" s="79"/>
      <c r="L120" s="79"/>
      <c r="M120" s="79"/>
      <c r="N120" s="79"/>
    </row>
    <row r="121" spans="11:14" ht="12.75">
      <c r="K121" s="79"/>
      <c r="L121" s="79"/>
      <c r="M121" s="79"/>
      <c r="N121" s="79"/>
    </row>
    <row r="122" spans="11:14" ht="12.75">
      <c r="K122" s="79"/>
      <c r="L122" s="79"/>
      <c r="M122" s="79"/>
      <c r="N122" s="79"/>
    </row>
    <row r="123" spans="11:14" ht="12.75">
      <c r="K123" s="79"/>
      <c r="L123" s="79"/>
      <c r="M123" s="79"/>
      <c r="N123" s="79"/>
    </row>
    <row r="124" spans="11:14" ht="12.75">
      <c r="K124" s="79"/>
      <c r="L124" s="79"/>
      <c r="M124" s="79"/>
      <c r="N124" s="79"/>
    </row>
    <row r="125" spans="11:14" ht="12.75">
      <c r="K125" s="79"/>
      <c r="L125" s="79"/>
      <c r="M125" s="79"/>
      <c r="N125" s="79"/>
    </row>
    <row r="126" spans="11:14" ht="12.75">
      <c r="K126" s="79"/>
      <c r="L126" s="79"/>
      <c r="M126" s="79"/>
      <c r="N126" s="79"/>
    </row>
    <row r="127" spans="11:14" ht="12.75">
      <c r="K127" s="79"/>
      <c r="L127" s="79"/>
      <c r="M127" s="79"/>
      <c r="N127" s="79"/>
    </row>
    <row r="128" spans="11:14" ht="12.75">
      <c r="K128" s="79"/>
      <c r="L128" s="79"/>
      <c r="M128" s="79"/>
      <c r="N128" s="79"/>
    </row>
    <row r="129" spans="11:14" ht="12.75">
      <c r="K129" s="79"/>
      <c r="L129" s="79"/>
      <c r="M129" s="79"/>
      <c r="N129" s="79"/>
    </row>
    <row r="130" spans="11:14" ht="12.75">
      <c r="K130" s="79"/>
      <c r="L130" s="79"/>
      <c r="M130" s="79"/>
      <c r="N130" s="79"/>
    </row>
    <row r="131" spans="11:14" ht="12.75">
      <c r="K131" s="79"/>
      <c r="L131" s="79"/>
      <c r="M131" s="79"/>
      <c r="N131" s="79"/>
    </row>
    <row r="132" spans="11:14" ht="12.75">
      <c r="K132" s="79"/>
      <c r="L132" s="79"/>
      <c r="M132" s="79"/>
      <c r="N132" s="79"/>
    </row>
    <row r="133" spans="11:14" ht="12.75">
      <c r="K133" s="79"/>
      <c r="L133" s="79"/>
      <c r="M133" s="79"/>
      <c r="N133" s="79"/>
    </row>
    <row r="134" spans="11:14" ht="12.75">
      <c r="K134" s="79"/>
      <c r="L134" s="79"/>
      <c r="M134" s="79"/>
      <c r="N134" s="79"/>
    </row>
    <row r="135" spans="11:14" ht="12.75">
      <c r="K135" s="79"/>
      <c r="L135" s="79"/>
      <c r="M135" s="79"/>
      <c r="N135" s="79"/>
    </row>
    <row r="136" spans="11:14" ht="12.75">
      <c r="K136" s="79"/>
      <c r="L136" s="79"/>
      <c r="M136" s="79"/>
      <c r="N136" s="79"/>
    </row>
    <row r="137" spans="11:14" ht="12.75">
      <c r="K137" s="79"/>
      <c r="L137" s="79"/>
      <c r="M137" s="79"/>
      <c r="N137" s="79"/>
    </row>
    <row r="138" spans="11:14" ht="12.75">
      <c r="K138" s="79"/>
      <c r="L138" s="79"/>
      <c r="M138" s="79"/>
      <c r="N138" s="79"/>
    </row>
    <row r="139" spans="11:14" ht="12.75">
      <c r="K139" s="79"/>
      <c r="L139" s="79"/>
      <c r="M139" s="79"/>
      <c r="N139" s="79"/>
    </row>
    <row r="140" spans="11:14" ht="12.75">
      <c r="K140" s="79"/>
      <c r="L140" s="79"/>
      <c r="M140" s="79"/>
      <c r="N140" s="79"/>
    </row>
    <row r="141" spans="11:14" ht="12.75">
      <c r="K141" s="79"/>
      <c r="L141" s="79"/>
      <c r="M141" s="79"/>
      <c r="N141" s="79"/>
    </row>
    <row r="142" spans="11:14" ht="12.75">
      <c r="K142" s="79"/>
      <c r="L142" s="79"/>
      <c r="M142" s="79"/>
      <c r="N142" s="79"/>
    </row>
    <row r="143" spans="11:14" ht="12.75">
      <c r="K143" s="79"/>
      <c r="L143" s="79"/>
      <c r="M143" s="79"/>
      <c r="N143" s="79"/>
    </row>
    <row r="144" spans="11:14" ht="12.75">
      <c r="K144" s="79"/>
      <c r="L144" s="79"/>
      <c r="M144" s="79"/>
      <c r="N144" s="79"/>
    </row>
    <row r="145" spans="11:14" ht="12.75">
      <c r="K145" s="79"/>
      <c r="L145" s="79"/>
      <c r="M145" s="79"/>
      <c r="N145" s="79"/>
    </row>
    <row r="146" spans="11:14" ht="12.75">
      <c r="K146" s="79"/>
      <c r="L146" s="79"/>
      <c r="M146" s="79"/>
      <c r="N146" s="79"/>
    </row>
    <row r="147" spans="11:14" ht="12.75">
      <c r="K147" s="79"/>
      <c r="L147" s="79"/>
      <c r="M147" s="79"/>
      <c r="N147" s="79"/>
    </row>
    <row r="148" spans="11:14" ht="12.75">
      <c r="K148" s="79"/>
      <c r="L148" s="79"/>
      <c r="M148" s="79"/>
      <c r="N148" s="79"/>
    </row>
    <row r="149" spans="11:14" ht="12.75">
      <c r="K149" s="79"/>
      <c r="L149" s="79"/>
      <c r="M149" s="79"/>
      <c r="N149" s="79"/>
    </row>
    <row r="150" spans="11:14" ht="12.75">
      <c r="K150" s="79"/>
      <c r="L150" s="79"/>
      <c r="M150" s="79"/>
      <c r="N150" s="79"/>
    </row>
    <row r="151" spans="11:14" ht="12.75">
      <c r="K151" s="79"/>
      <c r="L151" s="79"/>
      <c r="M151" s="79"/>
      <c r="N151" s="79"/>
    </row>
    <row r="152" spans="11:14" ht="12.75">
      <c r="K152" s="79"/>
      <c r="L152" s="79"/>
      <c r="M152" s="79"/>
      <c r="N152" s="79"/>
    </row>
    <row r="153" spans="11:14" ht="12.75">
      <c r="K153" s="79"/>
      <c r="L153" s="79"/>
      <c r="M153" s="79"/>
      <c r="N153" s="79"/>
    </row>
    <row r="154" spans="11:14" ht="12.75">
      <c r="K154" s="79"/>
      <c r="L154" s="79"/>
      <c r="M154" s="79"/>
      <c r="N154" s="79"/>
    </row>
    <row r="155" spans="11:14" ht="12.75">
      <c r="K155" s="79"/>
      <c r="L155" s="79"/>
      <c r="M155" s="79"/>
      <c r="N155" s="79"/>
    </row>
    <row r="156" spans="11:14" ht="12.75">
      <c r="K156" s="79"/>
      <c r="L156" s="79"/>
      <c r="M156" s="79"/>
      <c r="N156" s="79"/>
    </row>
  </sheetData>
  <printOptions/>
  <pageMargins left="0" right="0" top="1" bottom="1" header="0.5" footer="0.5"/>
  <pageSetup horizontalDpi="600" verticalDpi="600" orientation="portrait" scale="75" r:id="rId1"/>
  <headerFooter alignWithMargins="0">
    <oddHeader>&amp;LAgency Interface Specifications&amp;C&amp;"Arial,Bold"&amp;12Price Agreement
Transaction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Pomeroy</dc:creator>
  <cp:keywords/>
  <dc:description/>
  <cp:lastModifiedBy>Valued Gateway Customer</cp:lastModifiedBy>
  <cp:lastPrinted>2001-09-13T19:49:03Z</cp:lastPrinted>
  <dcterms:created xsi:type="dcterms:W3CDTF">1998-11-02T23:58:09Z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