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25" windowWidth="11115" windowHeight="3885" activeTab="0"/>
  </bookViews>
  <sheets>
    <sheet name="INTRFACE" sheetId="1" r:id="rId1"/>
  </sheets>
  <definedNames>
    <definedName name="_xlnm.Print_Area" localSheetId="0">'INTRFACE'!$E$2:$M$102</definedName>
    <definedName name="_xlnm.Print_Titles" localSheetId="0">'INTRFACE'!$2:$3</definedName>
  </definedNames>
  <calcPr fullCalcOnLoad="1"/>
</workbook>
</file>

<file path=xl/sharedStrings.xml><?xml version="1.0" encoding="utf-8"?>
<sst xmlns="http://schemas.openxmlformats.org/spreadsheetml/2006/main" count="489" uniqueCount="188">
  <si>
    <t>Trans Code</t>
  </si>
  <si>
    <t>Record Type</t>
  </si>
  <si>
    <t>Sequence Number</t>
  </si>
  <si>
    <t>Window Field Name</t>
  </si>
  <si>
    <t>R/O</t>
  </si>
  <si>
    <t>Field Values</t>
  </si>
  <si>
    <t>Description</t>
  </si>
  <si>
    <t>Size</t>
  </si>
  <si>
    <t>??</t>
  </si>
  <si>
    <t>R</t>
  </si>
  <si>
    <t>AN</t>
  </si>
  <si>
    <t>Filler</t>
  </si>
  <si>
    <t>Document Type</t>
  </si>
  <si>
    <t>Agency Code</t>
  </si>
  <si>
    <t>NM</t>
  </si>
  <si>
    <t>D</t>
  </si>
  <si>
    <t xml:space="preserve">            Document Line Record</t>
  </si>
  <si>
    <t>L</t>
  </si>
  <si>
    <t>Data Source</t>
  </si>
  <si>
    <t>Process</t>
  </si>
  <si>
    <t>Comments</t>
  </si>
  <si>
    <t>Document Number</t>
  </si>
  <si>
    <t>Set to 'L'</t>
  </si>
  <si>
    <t>Set to 'D'</t>
  </si>
  <si>
    <t>2</t>
  </si>
  <si>
    <t>14</t>
  </si>
  <si>
    <t>6</t>
  </si>
  <si>
    <t>4</t>
  </si>
  <si>
    <t/>
  </si>
  <si>
    <t>11</t>
  </si>
  <si>
    <t>3</t>
  </si>
  <si>
    <t>1</t>
  </si>
  <si>
    <t>10</t>
  </si>
  <si>
    <t>30</t>
  </si>
  <si>
    <t>18</t>
  </si>
  <si>
    <t>12</t>
  </si>
  <si>
    <t>20</t>
  </si>
  <si>
    <t>9</t>
  </si>
  <si>
    <t>8</t>
  </si>
  <si>
    <t>60</t>
  </si>
  <si>
    <t>RXQ</t>
  </si>
  <si>
    <t>Set to 'RXQ'</t>
  </si>
  <si>
    <t>Acctg Period</t>
  </si>
  <si>
    <t>Budget FY</t>
  </si>
  <si>
    <t xml:space="preserve">Building </t>
  </si>
  <si>
    <t>O</t>
  </si>
  <si>
    <t>Room</t>
  </si>
  <si>
    <t>Vendor</t>
  </si>
  <si>
    <t>Delivery Date</t>
  </si>
  <si>
    <t>Ship to</t>
  </si>
  <si>
    <t>Bill to</t>
  </si>
  <si>
    <t>Name</t>
  </si>
  <si>
    <t>Vendor Phone</t>
  </si>
  <si>
    <t>Contact</t>
  </si>
  <si>
    <t>Item Total</t>
  </si>
  <si>
    <t xml:space="preserve">BS Account </t>
  </si>
  <si>
    <t>Warehouse</t>
  </si>
  <si>
    <t>Enter the warehouse where goods on this order are shipped. See Warehouse Management Index (WHSE) for valid values. This field is used by the Inventory control subsystem to validate the commodity/item combination (stock item) within the warehouse.</t>
  </si>
  <si>
    <t>Responsible Agency</t>
  </si>
  <si>
    <t>Enter any notation you want associated with this order.</t>
  </si>
  <si>
    <t>Responsible Person</t>
  </si>
  <si>
    <t>Responsible Org</t>
  </si>
  <si>
    <t>Responsible Org Name</t>
  </si>
  <si>
    <t>Requested by</t>
  </si>
  <si>
    <t>Enter the name of the person making the request for goods or services.</t>
  </si>
  <si>
    <t>Accounting Line</t>
  </si>
  <si>
    <t>Enter a different number for each line on the document.  This number is used later on a purchase order to reference this requisition.</t>
  </si>
  <si>
    <t>Fund</t>
  </si>
  <si>
    <t xml:space="preserve">Agency  </t>
  </si>
  <si>
    <t>Appr Unit</t>
  </si>
  <si>
    <t>Activity</t>
  </si>
  <si>
    <t>Job Number</t>
  </si>
  <si>
    <t>Rept Cat</t>
  </si>
  <si>
    <t>Amount</t>
  </si>
  <si>
    <t>Line</t>
  </si>
  <si>
    <t>Quantity</t>
  </si>
  <si>
    <t>Def/Inc/Dec</t>
  </si>
  <si>
    <t>Unit of Measure</t>
  </si>
  <si>
    <t>Commodity Code</t>
  </si>
  <si>
    <t>Unit Cost</t>
  </si>
  <si>
    <t>Def/Inc/Dec (unit cost)</t>
  </si>
  <si>
    <t>Total Cost</t>
  </si>
  <si>
    <t>Text</t>
  </si>
  <si>
    <t>Item Code</t>
  </si>
  <si>
    <t xml:space="preserve">Enter a line number to associate with this commodity. </t>
  </si>
  <si>
    <t>Enter any user-defined code to identify the item ordered.  It is used by the Inventory Control Subsystem to identify a commodity/item combination (stock item) in the warehouse.</t>
  </si>
  <si>
    <t>Transaction:</t>
  </si>
  <si>
    <t>Quick Requisition (RXQ)</t>
  </si>
  <si>
    <t>Commodity/Acctg Linking</t>
  </si>
  <si>
    <t>N, Y, blank</t>
  </si>
  <si>
    <t>Document Header Record</t>
  </si>
  <si>
    <t>Enter the area code and phone number (nnn-nnn-nnnn) of the preferred vendor.</t>
  </si>
  <si>
    <t>Enter the building to which you want the orders delivered.</t>
  </si>
  <si>
    <t>Enter the room number for the delivery.</t>
  </si>
  <si>
    <t>Enter the name of the person to whom you want questions addressed about the requisition.</t>
  </si>
  <si>
    <t>Defaults to the vendor contact listed on Vendor (VEN2). Enter the name of the person  to contact.</t>
  </si>
  <si>
    <r>
      <t xml:space="preserve">If you have installed EPS with linking, select </t>
    </r>
    <r>
      <rPr>
        <b/>
        <i/>
        <sz val="10"/>
        <rFont val="Arial"/>
        <family val="2"/>
      </rPr>
      <t>N (No)</t>
    </r>
    <r>
      <rPr>
        <sz val="10"/>
        <rFont val="Arial"/>
        <family val="0"/>
      </rPr>
      <t xml:space="preserve"> to turn off the linking between accounting and commodity lines for this document only.  Otherwise, select </t>
    </r>
    <r>
      <rPr>
        <b/>
        <i/>
        <sz val="10"/>
        <rFont val="Arial"/>
        <family val="2"/>
      </rPr>
      <t>blank (Default)</t>
    </r>
    <r>
      <rPr>
        <sz val="10"/>
        <rFont val="Arial"/>
        <family val="0"/>
      </rPr>
      <t xml:space="preserve">.  This field defaults to </t>
    </r>
    <r>
      <rPr>
        <b/>
        <i/>
        <sz val="10"/>
        <rFont val="Arial"/>
        <family val="2"/>
      </rPr>
      <t>Y (yes)</t>
    </r>
    <r>
      <rPr>
        <sz val="10"/>
        <rFont val="Arial"/>
        <family val="0"/>
      </rPr>
      <t xml:space="preserve"> when the Extended Purchasing option on System Control Systems (SOP2) is </t>
    </r>
    <r>
      <rPr>
        <b/>
        <i/>
        <sz val="10"/>
        <rFont val="Arial"/>
        <family val="2"/>
      </rPr>
      <t>L (Installed with Linking)</t>
    </r>
    <r>
      <rPr>
        <sz val="10"/>
        <rFont val="Arial"/>
        <family val="2"/>
      </rPr>
      <t>.</t>
    </r>
  </si>
  <si>
    <t>Spaces</t>
  </si>
  <si>
    <t xml:space="preserve">Enter the vendor code of a special vendor that you prefer to use for these goods. See Vendor Index (VEND) for valid values. </t>
  </si>
  <si>
    <r>
      <t>Responsible Agency</t>
    </r>
    <r>
      <rPr>
        <sz val="10"/>
        <rFont val="Arial"/>
        <family val="0"/>
      </rPr>
      <t xml:space="preserve"> defaults to the agency entering the document. Enter the agency that is placing this order. See Agency Index (AGCY) for valid values.</t>
    </r>
  </si>
  <si>
    <r>
      <t>Responsible Organization</t>
    </r>
    <r>
      <rPr>
        <sz val="10"/>
        <rFont val="Arial"/>
        <family val="0"/>
      </rPr>
      <t xml:space="preserve"> is required. Enter the organization within the responsible agency. See Organization Index (ORGN) for valid values.</t>
    </r>
  </si>
  <si>
    <t>(Requestor) Phone</t>
  </si>
  <si>
    <r>
      <t xml:space="preserve">Defaults to </t>
    </r>
    <r>
      <rPr>
        <b/>
        <i/>
        <sz val="10"/>
        <rFont val="Arial"/>
        <family val="2"/>
      </rPr>
      <t>New [E]</t>
    </r>
    <r>
      <rPr>
        <sz val="10"/>
        <rFont val="Arial"/>
        <family val="0"/>
      </rPr>
      <t>. Valid selections are:</t>
    </r>
    <r>
      <rPr>
        <b/>
        <i/>
        <sz val="10"/>
        <rFont val="Arial"/>
        <family val="2"/>
      </rPr>
      <t xml:space="preserve"> New [E]</t>
    </r>
    <r>
      <rPr>
        <sz val="10"/>
        <rFont val="Arial"/>
        <family val="0"/>
      </rPr>
      <t xml:space="preserve"> - This is a new document (new entry). </t>
    </r>
    <r>
      <rPr>
        <b/>
        <i/>
        <sz val="10"/>
        <rFont val="Arial"/>
        <family val="2"/>
      </rPr>
      <t>Modification [M]</t>
    </r>
    <r>
      <rPr>
        <sz val="10"/>
        <rFont val="Arial"/>
        <family val="0"/>
      </rPr>
      <t xml:space="preserve"> - This transaction is modifying a previous document. </t>
    </r>
    <r>
      <rPr>
        <b/>
        <i/>
        <sz val="10"/>
        <rFont val="Arial"/>
        <family val="2"/>
      </rPr>
      <t>Modification [M]</t>
    </r>
    <r>
      <rPr>
        <sz val="10"/>
        <rFont val="Arial"/>
        <family val="0"/>
      </rPr>
      <t xml:space="preserve"> allows you to add lines, change the amounts of existing lines (not codes), or cancel a line (decrease a line amount to zero). On modified transactions, all codes must match the original document. </t>
    </r>
    <r>
      <rPr>
        <b/>
        <i/>
        <sz val="10"/>
        <rFont val="Arial"/>
        <family val="2"/>
      </rPr>
      <t>Cancellation [X]</t>
    </r>
    <r>
      <rPr>
        <sz val="10"/>
        <rFont val="Arial"/>
        <family val="0"/>
      </rPr>
      <t xml:space="preserve"> -This transaction is canceling an existing document. You cannot have referenced the document you want canceled in any way; for example, a Centralized Purchase Order (PC) or Payment Voucher (PV) document. Note: To change codes for an existing line, you must cancel the existing line and enter a new line. You can enter both these lines on the same document by selecting </t>
    </r>
    <r>
      <rPr>
        <b/>
        <i/>
        <sz val="10"/>
        <rFont val="Arial"/>
        <family val="2"/>
      </rPr>
      <t>Modification [M]</t>
    </r>
    <r>
      <rPr>
        <sz val="10"/>
        <rFont val="Arial"/>
        <family val="0"/>
      </rPr>
      <t>.</t>
    </r>
  </si>
  <si>
    <t>Format</t>
  </si>
  <si>
    <t>Trans Number Agency</t>
  </si>
  <si>
    <t>Address 2</t>
  </si>
  <si>
    <t>Address 1</t>
  </si>
  <si>
    <t xml:space="preserve">City </t>
  </si>
  <si>
    <t>State</t>
  </si>
  <si>
    <t>Zip</t>
  </si>
  <si>
    <t>Default is inferred from Organization (ORG2) based on the agency and organization entered on this document.  Enter the fund that you want to charge for this requisition. See Fund Index (FUND) for valid values.</t>
  </si>
  <si>
    <t>Enter the agency purchasing the item named on this line. See Agency Index (AGCY) and Fund Agency Index (FAGY) for valid values.</t>
  </si>
  <si>
    <r>
      <t xml:space="preserve">Sub-Organization is required if </t>
    </r>
    <r>
      <rPr>
        <b/>
        <sz val="10"/>
        <rFont val="Arial"/>
        <family val="2"/>
      </rPr>
      <t>Sub-Organization Required on Spending</t>
    </r>
    <r>
      <rPr>
        <sz val="10"/>
        <rFont val="Arial"/>
        <family val="0"/>
      </rPr>
      <t xml:space="preserve"> option on Organization (ORG2) is </t>
    </r>
    <r>
      <rPr>
        <b/>
        <i/>
        <sz val="10"/>
        <rFont val="Arial"/>
        <family val="2"/>
      </rPr>
      <t>Y (Required)</t>
    </r>
    <r>
      <rPr>
        <sz val="10"/>
        <rFont val="Arial"/>
        <family val="0"/>
      </rPr>
      <t xml:space="preserve">, </t>
    </r>
    <r>
      <rPr>
        <b/>
        <i/>
        <sz val="10"/>
        <rFont val="Arial"/>
        <family val="2"/>
      </rPr>
      <t>1 (Required on Pre-Encumbrance Transactions)</t>
    </r>
    <r>
      <rPr>
        <sz val="10"/>
        <rFont val="Arial"/>
        <family val="0"/>
      </rPr>
      <t xml:space="preserve">, or </t>
    </r>
    <r>
      <rPr>
        <b/>
        <i/>
        <sz val="10"/>
        <rFont val="Arial"/>
        <family val="2"/>
      </rPr>
      <t>2 (Required on Encumbrance</t>
    </r>
    <r>
      <rPr>
        <sz val="10"/>
        <rFont val="Arial"/>
        <family val="0"/>
      </rPr>
      <t xml:space="preserve"> </t>
    </r>
    <r>
      <rPr>
        <b/>
        <i/>
        <sz val="10"/>
        <rFont val="Arial"/>
        <family val="2"/>
      </rPr>
      <t>Transactions)</t>
    </r>
    <r>
      <rPr>
        <sz val="10"/>
        <rFont val="Arial"/>
        <family val="0"/>
      </rPr>
      <t xml:space="preserve">.  Otherwise, this field is optional.  Enter the sub-organization purchasing the item named on this line. See Sub-Organization (SORG) for valid values. An organization is required if a sub-organization is entered. </t>
    </r>
  </si>
  <si>
    <r>
      <t xml:space="preserve">If </t>
    </r>
    <r>
      <rPr>
        <b/>
        <sz val="10"/>
        <rFont val="Arial"/>
        <family val="2"/>
      </rPr>
      <t>Consumption Method</t>
    </r>
    <r>
      <rPr>
        <sz val="10"/>
        <rFont val="Arial"/>
        <family val="0"/>
      </rPr>
      <t xml:space="preserve"> option on Warehouse Management (WHS2) is </t>
    </r>
    <r>
      <rPr>
        <b/>
        <i/>
        <sz val="10"/>
        <rFont val="Arial"/>
        <family val="2"/>
      </rPr>
      <t>Y (Selected)</t>
    </r>
    <r>
      <rPr>
        <sz val="10"/>
        <rFont val="Arial"/>
        <family val="0"/>
      </rPr>
      <t xml:space="preserve">, this field is optional; otherwise, it is required. A personal service object is not allowed: the </t>
    </r>
    <r>
      <rPr>
        <b/>
        <i/>
        <sz val="10"/>
        <rFont val="Arial"/>
        <family val="2"/>
      </rPr>
      <t>Object is Related Payroll</t>
    </r>
    <r>
      <rPr>
        <sz val="10"/>
        <rFont val="Arial"/>
        <family val="0"/>
      </rPr>
      <t xml:space="preserve"> indicator on Object (OBJ2) must be </t>
    </r>
    <r>
      <rPr>
        <b/>
        <i/>
        <sz val="10"/>
        <rFont val="Arial"/>
        <family val="2"/>
      </rPr>
      <t xml:space="preserve">blank. </t>
    </r>
    <r>
      <rPr>
        <sz val="10"/>
        <rFont val="Arial"/>
        <family val="2"/>
      </rPr>
      <t>Enter the object from Object (OBJT) that best describes the item named on this line.</t>
    </r>
  </si>
  <si>
    <r>
      <t xml:space="preserve">Sub-Object is required if </t>
    </r>
    <r>
      <rPr>
        <b/>
        <sz val="10"/>
        <rFont val="Arial"/>
        <family val="2"/>
      </rPr>
      <t>Sub-Object Required</t>
    </r>
    <r>
      <rPr>
        <sz val="10"/>
        <rFont val="Arial"/>
        <family val="0"/>
      </rPr>
      <t xml:space="preserve"> option on Expense Budget (EEX2) is </t>
    </r>
    <r>
      <rPr>
        <b/>
        <i/>
        <sz val="10"/>
        <rFont val="Arial"/>
        <family val="2"/>
      </rPr>
      <t>Y (Selected)</t>
    </r>
    <r>
      <rPr>
        <sz val="10"/>
        <rFont val="Arial"/>
        <family val="0"/>
      </rPr>
      <t xml:space="preserve">; otherwise, this field is optional. Enter the sub-object from Sub-Object (SOBJ) that best describes the item named on this line.  </t>
    </r>
  </si>
  <si>
    <t xml:space="preserve">D, I </t>
  </si>
  <si>
    <r>
      <t xml:space="preserve">Default is inferred from Organization (ORG2); or from Activity (ACT2), if function is not entered on Organization (ORG2).  Required if </t>
    </r>
    <r>
      <rPr>
        <b/>
        <sz val="10"/>
        <rFont val="Arial"/>
        <family val="2"/>
      </rPr>
      <t>Expense Budget Function</t>
    </r>
    <r>
      <rPr>
        <sz val="10"/>
        <rFont val="Arial"/>
        <family val="0"/>
      </rPr>
      <t xml:space="preserve"> option on Fund Agency (FGY2) is </t>
    </r>
    <r>
      <rPr>
        <b/>
        <i/>
        <sz val="10"/>
        <rFont val="Arial"/>
        <family val="2"/>
      </rPr>
      <t>Y (Required on Budget and Accounting)</t>
    </r>
    <r>
      <rPr>
        <sz val="10"/>
        <rFont val="Arial"/>
        <family val="0"/>
      </rPr>
      <t xml:space="preserve"> or </t>
    </r>
    <r>
      <rPr>
        <b/>
        <i/>
        <sz val="10"/>
        <rFont val="Arial"/>
        <family val="2"/>
      </rPr>
      <t>A (Required on Accounting)</t>
    </r>
    <r>
      <rPr>
        <sz val="10"/>
        <rFont val="Arial"/>
        <family val="0"/>
      </rPr>
      <t>. Enter the function related to this requisition. The Functions that follow relate to the other accounting lines. Up to six accounting lines can be entered on one document. The functionality of the other function fields is the same as this one. See Function (FUNC) for valid values.</t>
    </r>
  </si>
  <si>
    <t>Enter the code that represents the receiving location. See Shipping Address (SHIP) for valid values.</t>
  </si>
  <si>
    <t>Enter the code that represents the billing location. See Billing Address (BILL) for valid values.</t>
  </si>
  <si>
    <t>Enter the unit of measure for the ordered goods; for example, box, each, dozen. See Unit of Measure (UNIT) for valid values.</t>
  </si>
  <si>
    <t>Enter the commodity code that identifies the goods or services ordered. See Commodity (COMT) for valid values.</t>
  </si>
  <si>
    <t>This field is displays the net total cost of all the commodity lines entered on this document.</t>
  </si>
  <si>
    <t>Number associated with the document.</t>
  </si>
  <si>
    <t>Agency code of the submitting agency.</t>
  </si>
  <si>
    <t>Document type portion of the Document ID.</t>
  </si>
  <si>
    <t>Identifies record as a document line record.</t>
  </si>
  <si>
    <t>Enter the phone number of the requestor (nnn-nnn-nnnn).</t>
  </si>
  <si>
    <t xml:space="preserve"> E, M, X  </t>
  </si>
  <si>
    <t>01 to 06</t>
  </si>
  <si>
    <t xml:space="preserve">The sum of the accounting lines must equal to the sum of the commodity lines.  Enter the cost charged to this accounting distribution.  If this is a modification transaction, enter the change from the previous transaction. Two decimals are implied. If 100 was entered, it would be implied as 1.00. </t>
  </si>
  <si>
    <t>Requisition Type</t>
  </si>
  <si>
    <r>
      <t xml:space="preserve">If this is an emergency requisition enter </t>
    </r>
    <r>
      <rPr>
        <b/>
        <i/>
        <sz val="10"/>
        <rFont val="Arial"/>
        <family val="2"/>
      </rPr>
      <t>1</t>
    </r>
    <r>
      <rPr>
        <sz val="10"/>
        <rFont val="Arial"/>
        <family val="0"/>
      </rPr>
      <t xml:space="preserve">. If this is a change order modification, enter </t>
    </r>
    <r>
      <rPr>
        <b/>
        <i/>
        <sz val="10"/>
        <rFont val="Arial"/>
        <family val="2"/>
      </rPr>
      <t>C</t>
    </r>
    <r>
      <rPr>
        <sz val="10"/>
        <rFont val="Arial"/>
        <family val="0"/>
      </rPr>
      <t>. Otherwise, this field is user defined. Enter any one-character identification.</t>
    </r>
  </si>
  <si>
    <t>Defaults to the description entered on Commodity (COMT) for the commodity used on this line.  Enter the commodity description you want associated with this requisition line.</t>
  </si>
  <si>
    <t>S,Y,blank</t>
  </si>
  <si>
    <r>
      <t xml:space="preserve">Required if </t>
    </r>
    <r>
      <rPr>
        <b/>
        <sz val="10"/>
        <rFont val="Arial"/>
        <family val="2"/>
      </rPr>
      <t>Appropriation Control Option</t>
    </r>
    <r>
      <rPr>
        <sz val="10"/>
        <rFont val="Arial"/>
        <family val="0"/>
      </rPr>
      <t xml:space="preserve"> on Fund (FUN2) is</t>
    </r>
    <r>
      <rPr>
        <b/>
        <i/>
        <sz val="10"/>
        <rFont val="Arial"/>
        <family val="2"/>
      </rPr>
      <t xml:space="preserve"> C (Full Control)</t>
    </r>
    <r>
      <rPr>
        <sz val="10"/>
        <rFont val="Arial"/>
        <family val="0"/>
      </rPr>
      <t xml:space="preserve"> or </t>
    </r>
    <r>
      <rPr>
        <b/>
        <i/>
        <sz val="10"/>
        <rFont val="Arial"/>
        <family val="2"/>
      </rPr>
      <t>P (Presence</t>
    </r>
    <r>
      <rPr>
        <sz val="10"/>
        <rFont val="Arial"/>
        <family val="0"/>
      </rPr>
      <t xml:space="preserve"> </t>
    </r>
    <r>
      <rPr>
        <b/>
        <i/>
        <sz val="10"/>
        <rFont val="Arial"/>
        <family val="2"/>
      </rPr>
      <t>Control)</t>
    </r>
    <r>
      <rPr>
        <sz val="10"/>
        <rFont val="Arial"/>
        <family val="0"/>
      </rPr>
      <t>.  Enter the appropriation unit which will be charged for the items in this accounting line.</t>
    </r>
  </si>
  <si>
    <r>
      <t xml:space="preserve">Default is inferred from Organization (ORG2), if it is included there.  Required if </t>
    </r>
    <r>
      <rPr>
        <b/>
        <sz val="10"/>
        <rFont val="Arial"/>
        <family val="2"/>
      </rPr>
      <t>Expense Budget Activity Option</t>
    </r>
    <r>
      <rPr>
        <sz val="10"/>
        <rFont val="Arial"/>
        <family val="0"/>
      </rPr>
      <t xml:space="preserve"> on Fund Agency (FGY2) is </t>
    </r>
    <r>
      <rPr>
        <b/>
        <i/>
        <sz val="10"/>
        <rFont val="Arial"/>
        <family val="2"/>
      </rPr>
      <t>Y (Required on Budget and Accounting)</t>
    </r>
    <r>
      <rPr>
        <sz val="10"/>
        <rFont val="Arial"/>
        <family val="0"/>
      </rPr>
      <t xml:space="preserve"> or </t>
    </r>
    <r>
      <rPr>
        <b/>
        <i/>
        <sz val="10"/>
        <rFont val="Arial"/>
        <family val="2"/>
      </rPr>
      <t>A (Required on Accounting).</t>
    </r>
    <r>
      <rPr>
        <sz val="10"/>
        <rFont val="Arial"/>
        <family val="2"/>
      </rPr>
      <t xml:space="preserve"> Enter the activity related to this requisition. See Activity Index (ACTV) for valid values.</t>
    </r>
  </si>
  <si>
    <t>438 441</t>
  </si>
  <si>
    <r>
      <t>(Repeated six times) Field :</t>
    </r>
    <r>
      <rPr>
        <b/>
        <sz val="10"/>
        <rFont val="Arial"/>
        <family val="2"/>
      </rPr>
      <t xml:space="preserve"> Function</t>
    </r>
  </si>
  <si>
    <t xml:space="preserve">Function </t>
  </si>
  <si>
    <t>Up to six accounting lines can be entered on one document.  The following information describes one function line. The other sets of function lines and have the same functionality.</t>
  </si>
  <si>
    <t>01 to 99</t>
  </si>
  <si>
    <r>
      <t>Enter the date (</t>
    </r>
    <r>
      <rPr>
        <b/>
        <i/>
        <sz val="10"/>
        <rFont val="Arial"/>
        <family val="2"/>
      </rPr>
      <t>mm dd yy</t>
    </r>
    <r>
      <rPr>
        <sz val="10"/>
        <rFont val="Arial"/>
        <family val="0"/>
      </rPr>
      <t>) when you must receive the items.</t>
    </r>
  </si>
  <si>
    <r>
      <t>(Repeated six times for each field) Fields :</t>
    </r>
    <r>
      <rPr>
        <b/>
        <sz val="10"/>
        <rFont val="Arial"/>
        <family val="2"/>
      </rPr>
      <t xml:space="preserve"> Accounting Line </t>
    </r>
    <r>
      <rPr>
        <sz val="10"/>
        <rFont val="Arial"/>
        <family val="2"/>
      </rPr>
      <t>thru</t>
    </r>
    <r>
      <rPr>
        <b/>
        <sz val="10"/>
        <rFont val="Arial"/>
        <family val="2"/>
      </rPr>
      <t xml:space="preserve"> Def/Inc/Dec</t>
    </r>
  </si>
  <si>
    <r>
      <t xml:space="preserve">Organization is required if </t>
    </r>
    <r>
      <rPr>
        <b/>
        <sz val="10"/>
        <rFont val="Arial"/>
        <family val="2"/>
      </rPr>
      <t>Expense Budget Organization</t>
    </r>
    <r>
      <rPr>
        <sz val="10"/>
        <rFont val="Arial"/>
        <family val="0"/>
      </rPr>
      <t xml:space="preserve"> option on FGY2) is </t>
    </r>
    <r>
      <rPr>
        <b/>
        <i/>
        <sz val="10"/>
        <rFont val="Arial"/>
        <family val="2"/>
      </rPr>
      <t>Y (Required on Budget and Accounting)</t>
    </r>
    <r>
      <rPr>
        <sz val="10"/>
        <rFont val="Arial"/>
        <family val="0"/>
      </rPr>
      <t xml:space="preserve"> or </t>
    </r>
    <r>
      <rPr>
        <b/>
        <i/>
        <sz val="10"/>
        <rFont val="Arial"/>
        <family val="2"/>
      </rPr>
      <t>A</t>
    </r>
    <r>
      <rPr>
        <sz val="10"/>
        <rFont val="Arial"/>
        <family val="0"/>
      </rPr>
      <t xml:space="preserve"> (</t>
    </r>
    <r>
      <rPr>
        <b/>
        <sz val="10"/>
        <rFont val="Arial"/>
        <family val="2"/>
      </rPr>
      <t>Required on Accounting</t>
    </r>
    <r>
      <rPr>
        <sz val="10"/>
        <rFont val="Arial"/>
        <family val="0"/>
      </rPr>
      <t>).  Otherwise, it is used for reporting purposes only.  Enter the organization purchasing the item named on this line. See Organization Index (ORGN) for valid values.</t>
    </r>
  </si>
  <si>
    <r>
      <t xml:space="preserve">Job Number is required if </t>
    </r>
    <r>
      <rPr>
        <b/>
        <sz val="10"/>
        <rFont val="Arial"/>
        <family val="2"/>
      </rPr>
      <t>Job Number Required on Spending</t>
    </r>
    <r>
      <rPr>
        <sz val="10"/>
        <rFont val="Arial"/>
        <family val="0"/>
      </rPr>
      <t xml:space="preserve"> on Organization (ORG2) is: </t>
    </r>
    <r>
      <rPr>
        <b/>
        <i/>
        <sz val="10"/>
        <rFont val="Arial"/>
        <family val="2"/>
      </rPr>
      <t>1 (Required on Pre-Encumbrance Transactions),</t>
    </r>
    <r>
      <rPr>
        <sz val="10"/>
        <rFont val="Arial"/>
        <family val="0"/>
      </rPr>
      <t xml:space="preserve"> </t>
    </r>
    <r>
      <rPr>
        <b/>
        <i/>
        <sz val="10"/>
        <rFont val="Arial"/>
        <family val="2"/>
      </rPr>
      <t>2 (Required on Encumbrance Transactions)</t>
    </r>
    <r>
      <rPr>
        <sz val="10"/>
        <rFont val="Arial"/>
        <family val="0"/>
      </rPr>
      <t xml:space="preserve">, or </t>
    </r>
    <r>
      <rPr>
        <b/>
        <i/>
        <sz val="10"/>
        <rFont val="Arial"/>
        <family val="2"/>
      </rPr>
      <t>A (Required if Job Number is Required on Activity).</t>
    </r>
    <r>
      <rPr>
        <sz val="10"/>
        <rFont val="Arial"/>
        <family val="0"/>
      </rPr>
      <t xml:space="preserve"> If </t>
    </r>
    <r>
      <rPr>
        <b/>
        <sz val="10"/>
        <rFont val="Arial"/>
        <family val="2"/>
      </rPr>
      <t>Job Cost</t>
    </r>
    <r>
      <rPr>
        <sz val="10"/>
        <rFont val="Arial"/>
        <family val="0"/>
      </rPr>
      <t xml:space="preserve"> on System Control Options (SOP2) is </t>
    </r>
    <r>
      <rPr>
        <b/>
        <i/>
        <sz val="10"/>
        <rFont val="Arial"/>
        <family val="2"/>
      </rPr>
      <t>Y</t>
    </r>
    <r>
      <rPr>
        <b/>
        <sz val="10"/>
        <rFont val="Arial"/>
        <family val="2"/>
      </rPr>
      <t xml:space="preserve"> (</t>
    </r>
    <r>
      <rPr>
        <b/>
        <i/>
        <sz val="10"/>
        <rFont val="Arial"/>
        <family val="2"/>
      </rPr>
      <t>Yes</t>
    </r>
    <r>
      <rPr>
        <b/>
        <sz val="10"/>
        <rFont val="Arial"/>
        <family val="2"/>
      </rPr>
      <t>)</t>
    </r>
    <r>
      <rPr>
        <sz val="10"/>
        <rFont val="Arial"/>
        <family val="0"/>
      </rPr>
      <t xml:space="preserve">, you can enter a job number. A  project number can be entered if Project Accounting option on SOP2 is </t>
    </r>
    <r>
      <rPr>
        <b/>
        <i/>
        <sz val="10"/>
        <rFont val="Arial"/>
        <family val="2"/>
      </rPr>
      <t>Y</t>
    </r>
    <r>
      <rPr>
        <b/>
        <sz val="10"/>
        <rFont val="Arial"/>
        <family val="2"/>
      </rPr>
      <t xml:space="preserve"> (</t>
    </r>
    <r>
      <rPr>
        <b/>
        <i/>
        <sz val="10"/>
        <rFont val="Arial"/>
        <family val="2"/>
      </rPr>
      <t>Yes</t>
    </r>
    <r>
      <rPr>
        <b/>
        <sz val="10"/>
        <rFont val="Arial"/>
        <family val="2"/>
      </rPr>
      <t>)</t>
    </r>
    <r>
      <rPr>
        <sz val="10"/>
        <rFont val="Arial"/>
        <family val="0"/>
      </rPr>
      <t xml:space="preserve">.  If you do not use job cost or project accounting, you can enter a general reporting category.                                            </t>
    </r>
  </si>
  <si>
    <t>1,C</t>
  </si>
  <si>
    <t>Enter the quantity of goods ordered. Three decimal places are implied. The maximum quantity allowed is 9999999.999.</t>
  </si>
  <si>
    <r>
      <t xml:space="preserve"> If you are modifying Quantity Amount, select </t>
    </r>
    <r>
      <rPr>
        <b/>
        <i/>
        <sz val="10"/>
        <rFont val="Arial"/>
        <family val="2"/>
      </rPr>
      <t>I (Increase)</t>
    </r>
    <r>
      <rPr>
        <sz val="10"/>
        <rFont val="Arial"/>
        <family val="0"/>
      </rPr>
      <t xml:space="preserve"> or </t>
    </r>
    <r>
      <rPr>
        <b/>
        <i/>
        <sz val="10"/>
        <rFont val="Arial"/>
        <family val="2"/>
      </rPr>
      <t>D (Decrease)</t>
    </r>
    <r>
      <rPr>
        <sz val="10"/>
        <rFont val="Arial"/>
        <family val="2"/>
      </rPr>
      <t xml:space="preserve">. Default is </t>
    </r>
    <r>
      <rPr>
        <b/>
        <i/>
        <sz val="10"/>
        <rFont val="Arial"/>
        <family val="2"/>
      </rPr>
      <t>I</t>
    </r>
    <r>
      <rPr>
        <sz val="10"/>
        <rFont val="Arial"/>
        <family val="2"/>
      </rPr>
      <t>.</t>
    </r>
  </si>
  <si>
    <r>
      <t xml:space="preserve">If you are modifying Quantity Amount, select I (Increase) or D (Decrease). Default is </t>
    </r>
    <r>
      <rPr>
        <b/>
        <i/>
        <sz val="10"/>
        <rFont val="Arial"/>
        <family val="2"/>
      </rPr>
      <t>I</t>
    </r>
    <r>
      <rPr>
        <sz val="10"/>
        <rFont val="Arial"/>
        <family val="0"/>
      </rPr>
      <t>.</t>
    </r>
  </si>
  <si>
    <r>
      <t xml:space="preserve">You can only use this field if you have installed linking.  Enter a valid accounting line number to associate this commodity line with an accounting line. Defaults to </t>
    </r>
    <r>
      <rPr>
        <b/>
        <i/>
        <sz val="10"/>
        <rFont val="Arial"/>
        <family val="2"/>
      </rPr>
      <t>01</t>
    </r>
    <r>
      <rPr>
        <sz val="10"/>
        <rFont val="Arial"/>
        <family val="0"/>
      </rPr>
      <t xml:space="preserve">.  </t>
    </r>
  </si>
  <si>
    <r>
      <t xml:space="preserve">If you want to associate additional text with this transaction, select the appropriate text:  </t>
    </r>
    <r>
      <rPr>
        <b/>
        <i/>
        <sz val="10"/>
        <rFont val="Arial"/>
        <family val="2"/>
      </rPr>
      <t>S (Standard)</t>
    </r>
    <r>
      <rPr>
        <sz val="10"/>
        <rFont val="Arial"/>
        <family val="0"/>
      </rPr>
      <t xml:space="preserve"> - The text entered on Standard Specification (STDS) for this commodity is used. </t>
    </r>
    <r>
      <rPr>
        <b/>
        <i/>
        <sz val="10"/>
        <rFont val="Arial"/>
        <family val="2"/>
      </rPr>
      <t>Y (Custom)</t>
    </r>
    <r>
      <rPr>
        <sz val="10"/>
        <rFont val="Arial"/>
        <family val="0"/>
      </rPr>
      <t xml:space="preserve"> - The text entered on requisition Text (RXTX) is used. Defaults to </t>
    </r>
    <r>
      <rPr>
        <b/>
        <i/>
        <sz val="10"/>
        <rFont val="Arial"/>
        <family val="2"/>
      </rPr>
      <t>Blank (None)</t>
    </r>
    <r>
      <rPr>
        <sz val="10"/>
        <rFont val="Arial"/>
        <family val="0"/>
      </rPr>
      <t xml:space="preserve">.  </t>
    </r>
  </si>
  <si>
    <t>Identifies record as a document header.</t>
  </si>
  <si>
    <t xml:space="preserve">Document type portion of the Document ID. </t>
  </si>
  <si>
    <t xml:space="preserve">Number associated with the document. </t>
  </si>
  <si>
    <t>RX</t>
  </si>
  <si>
    <r>
      <t xml:space="preserve">Required if </t>
    </r>
    <r>
      <rPr>
        <b/>
        <sz val="10"/>
        <rFont val="Arial"/>
        <family val="2"/>
      </rPr>
      <t>Reporting Category</t>
    </r>
    <r>
      <rPr>
        <sz val="10"/>
        <rFont val="Arial"/>
        <family val="0"/>
      </rPr>
      <t xml:space="preserve"> on Agency AGC2) is: </t>
    </r>
    <r>
      <rPr>
        <b/>
        <i/>
        <sz val="10"/>
        <rFont val="Arial"/>
        <family val="2"/>
      </rPr>
      <t xml:space="preserve">1 (Required on Pre-Encumbrance Transactions), </t>
    </r>
    <r>
      <rPr>
        <sz val="10"/>
        <rFont val="Arial"/>
        <family val="2"/>
      </rPr>
      <t>or</t>
    </r>
    <r>
      <rPr>
        <sz val="10"/>
        <rFont val="Arial"/>
        <family val="0"/>
      </rPr>
      <t xml:space="preserve"> </t>
    </r>
    <r>
      <rPr>
        <b/>
        <i/>
        <sz val="10"/>
        <rFont val="Arial"/>
        <family val="2"/>
      </rPr>
      <t>2 (Required on Encumbrance Transactions).</t>
    </r>
    <r>
      <rPr>
        <sz val="10"/>
        <rFont val="Arial"/>
        <family val="0"/>
      </rPr>
      <t xml:space="preserve"> Otherwise, this field is optional. See Reporting Category (RPTG) for valid values within the agency.</t>
    </r>
  </si>
  <si>
    <t>(End of Repeating Fields)</t>
  </si>
  <si>
    <t xml:space="preserve"> I, D</t>
  </si>
  <si>
    <t>I, D</t>
  </si>
  <si>
    <t>Up to six accounting lines can be entered on one document.  The following information describes one accounting line.  The other sets of accounting lines have the same functionality.</t>
  </si>
  <si>
    <t>Trans Number Number</t>
  </si>
  <si>
    <r>
      <t xml:space="preserve">Default is </t>
    </r>
    <r>
      <rPr>
        <b/>
        <i/>
        <sz val="10"/>
        <rFont val="Arial"/>
        <family val="2"/>
      </rPr>
      <t>Default [I]</t>
    </r>
    <r>
      <rPr>
        <sz val="10"/>
        <rFont val="Arial"/>
        <family val="0"/>
      </rPr>
      <t xml:space="preserve">. If you are modifying </t>
    </r>
    <r>
      <rPr>
        <b/>
        <sz val="10"/>
        <rFont val="Arial"/>
        <family val="2"/>
      </rPr>
      <t>Amount</t>
    </r>
    <r>
      <rPr>
        <sz val="10"/>
        <rFont val="Arial"/>
        <family val="0"/>
      </rPr>
      <t xml:space="preserve">, select </t>
    </r>
    <r>
      <rPr>
        <b/>
        <i/>
        <sz val="10"/>
        <rFont val="Arial"/>
        <family val="2"/>
      </rPr>
      <t>Increase [I]</t>
    </r>
    <r>
      <rPr>
        <sz val="10"/>
        <rFont val="Arial"/>
        <family val="0"/>
      </rPr>
      <t xml:space="preserve"> or </t>
    </r>
    <r>
      <rPr>
        <b/>
        <i/>
        <sz val="10"/>
        <rFont val="Arial"/>
        <family val="2"/>
      </rPr>
      <t>Decrease [D]</t>
    </r>
    <r>
      <rPr>
        <sz val="10"/>
        <rFont val="Arial"/>
        <family val="0"/>
      </rPr>
      <t>; otherwise, select</t>
    </r>
    <r>
      <rPr>
        <b/>
        <i/>
        <sz val="10"/>
        <rFont val="Arial"/>
        <family val="2"/>
      </rPr>
      <t xml:space="preserve"> [blank]</t>
    </r>
    <r>
      <rPr>
        <sz val="10"/>
        <rFont val="Arial"/>
        <family val="0"/>
      </rPr>
      <t>.</t>
    </r>
  </si>
  <si>
    <t>Decimal Places</t>
  </si>
  <si>
    <t xml:space="preserve">*R/O is a required/optional field. Valid values are:    </t>
  </si>
  <si>
    <t>R = Required</t>
  </si>
  <si>
    <t>O = Optional</t>
  </si>
  <si>
    <t>C = Conditional</t>
  </si>
  <si>
    <t>S = System Maintained</t>
  </si>
  <si>
    <t>Number associated with the document.  Must match the Document Number entered above.</t>
  </si>
  <si>
    <t>Leave blank.</t>
  </si>
  <si>
    <t xml:space="preserve"> </t>
  </si>
  <si>
    <t>S</t>
  </si>
  <si>
    <t>Organization</t>
  </si>
  <si>
    <t>Sub-organization</t>
  </si>
  <si>
    <t>Object</t>
  </si>
  <si>
    <t>Sub-Object</t>
  </si>
  <si>
    <t>Enter the cost per unit of the goods ordered. Six decimals are implied.   The decimal place is implied.  A number ebtered as 1000000 would format to 1.000000.</t>
  </si>
  <si>
    <t>Document Action</t>
  </si>
  <si>
    <t>Manufacturer Number</t>
  </si>
  <si>
    <t>Input Optional.  Defaults to the current fiscal year.  During the second year of a biennial appropriation, enter the first fiscal year of the biennium.</t>
  </si>
  <si>
    <t>Input Optional.  Defaults to the current accounting period for the current fiscal year.  Nothing will appear in this field when processing the document.</t>
  </si>
  <si>
    <t>Start Position</t>
  </si>
  <si>
    <t>End Position</t>
  </si>
  <si>
    <t>Enter document type or leave blank</t>
  </si>
  <si>
    <t>RXQ, Spaces</t>
  </si>
  <si>
    <t>Enter agency code of submitting agency or leave blank</t>
  </si>
  <si>
    <t>Batch Number</t>
  </si>
  <si>
    <r>
      <t xml:space="preserve">Leave blank if Consumption Method is not selected (N) on Warehouse Management (WHS2).   Enter or leave blank if </t>
    </r>
    <r>
      <rPr>
        <sz val="10"/>
        <rFont val="Arial"/>
        <family val="2"/>
      </rPr>
      <t>Consumption Method is selected (Y)</t>
    </r>
    <r>
      <rPr>
        <sz val="10"/>
        <rFont val="Arial"/>
        <family val="0"/>
      </rPr>
      <t xml:space="preserve"> on  Warehouse Management (WHS2).  Defaults to Warehouse Management (WHS2) Balance Sheet Account if left blank and Consumption method is chosen.  See Balance Sheet Account Index (BACC) for valid values.</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</si>
</sst>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PIC X(&quot;000&quot;)&quot;"/>
  </numFmts>
  <fonts count="10">
    <font>
      <sz val="10"/>
      <name val="Arial"/>
      <family val="0"/>
    </font>
    <font>
      <b/>
      <sz val="10"/>
      <color indexed="10"/>
      <name val="Arial"/>
      <family val="0"/>
    </font>
    <font>
      <b/>
      <sz val="9"/>
      <color indexed="10"/>
      <name val="Arial"/>
      <family val="2"/>
    </font>
    <font>
      <b/>
      <sz val="10"/>
      <name val="Arial"/>
      <family val="2"/>
    </font>
    <font>
      <b/>
      <i/>
      <sz val="10"/>
      <name val="Arial"/>
      <family val="2"/>
    </font>
    <font>
      <i/>
      <sz val="10"/>
      <name val="Arial"/>
      <family val="2"/>
    </font>
    <font>
      <b/>
      <sz val="12"/>
      <color indexed="10"/>
      <name val="Arial"/>
      <family val="2"/>
    </font>
    <font>
      <sz val="12"/>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37">
    <border>
      <left/>
      <right/>
      <top/>
      <bottom/>
      <diagonal/>
    </border>
    <border>
      <left style="thin"/>
      <right style="thin"/>
      <top style="thin"/>
      <bottom style="thin"/>
    </border>
    <border>
      <left>
        <color indexed="63"/>
      </left>
      <right>
        <color indexed="63"/>
      </right>
      <top>
        <color indexed="63"/>
      </top>
      <bottom style="thick">
        <color indexed="12"/>
      </bottom>
    </border>
    <border>
      <left>
        <color indexed="63"/>
      </left>
      <right>
        <color indexed="63"/>
      </right>
      <top style="thick">
        <color indexed="12"/>
      </top>
      <bottom>
        <color indexed="63"/>
      </bottom>
    </border>
    <border>
      <left style="thin"/>
      <right style="thin"/>
      <top style="thick">
        <color indexed="12"/>
      </top>
      <bottom>
        <color indexed="63"/>
      </bottom>
    </border>
    <border>
      <left>
        <color indexed="63"/>
      </left>
      <right style="thin"/>
      <top style="thick">
        <color indexed="12"/>
      </top>
      <bottom>
        <color indexed="63"/>
      </bottom>
    </border>
    <border>
      <left style="thin"/>
      <right style="thin"/>
      <top>
        <color indexed="63"/>
      </top>
      <bottom style="thin"/>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style="thick">
        <color indexed="12"/>
      </left>
      <right>
        <color indexed="63"/>
      </right>
      <top style="thick">
        <color indexed="12"/>
      </top>
      <bottom>
        <color indexed="63"/>
      </bottom>
    </border>
    <border>
      <left>
        <color indexed="63"/>
      </left>
      <right>
        <color indexed="63"/>
      </right>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style="thick">
        <color indexed="12"/>
      </left>
      <right style="thin"/>
      <top>
        <color indexed="63"/>
      </top>
      <bottom style="thin"/>
    </border>
    <border>
      <left style="thin"/>
      <right style="thick">
        <color indexed="12"/>
      </right>
      <top>
        <color indexed="63"/>
      </top>
      <bottom style="thin"/>
    </border>
    <border>
      <left style="thick">
        <color indexed="12"/>
      </left>
      <right style="thin"/>
      <top style="thin"/>
      <bottom style="thin"/>
    </border>
    <border>
      <left style="thin"/>
      <right style="thick">
        <color indexed="12"/>
      </right>
      <top style="thin"/>
      <bottom style="thin"/>
    </border>
    <border>
      <left style="thick">
        <color indexed="12"/>
      </left>
      <right style="thin"/>
      <top style="thin"/>
      <bottom>
        <color indexed="63"/>
      </bottom>
    </border>
    <border>
      <left>
        <color indexed="63"/>
      </left>
      <right style="thick">
        <color indexed="12"/>
      </right>
      <top style="thick">
        <color indexed="12"/>
      </top>
      <bottom>
        <color indexed="63"/>
      </bottom>
    </border>
    <border>
      <left style="thick">
        <color indexed="12"/>
      </left>
      <right style="thin"/>
      <top style="thin"/>
      <bottom style="thick">
        <color indexed="12"/>
      </bottom>
    </border>
    <border>
      <left style="thin"/>
      <right style="thin"/>
      <top style="thin"/>
      <bottom style="thick">
        <color indexed="12"/>
      </bottom>
    </border>
    <border>
      <left style="thin"/>
      <right style="thick">
        <color indexed="12"/>
      </right>
      <top style="thin"/>
      <bottom style="thick">
        <color indexed="12"/>
      </bottom>
    </border>
    <border>
      <left>
        <color indexed="63"/>
      </left>
      <right>
        <color indexed="63"/>
      </right>
      <top style="thick">
        <color indexed="12"/>
      </top>
      <bottom style="thick">
        <color indexed="12"/>
      </bottom>
    </border>
    <border>
      <left>
        <color indexed="63"/>
      </left>
      <right style="thick">
        <color indexed="12"/>
      </right>
      <top style="thick">
        <color indexed="12"/>
      </top>
      <bottom style="thick">
        <color indexed="12"/>
      </bottom>
    </border>
    <border>
      <left style="thick">
        <color indexed="12"/>
      </left>
      <right style="thick">
        <color indexed="12"/>
      </right>
      <top style="thick">
        <color indexed="12"/>
      </top>
      <bottom style="thick">
        <color indexed="12"/>
      </bottom>
    </border>
    <border>
      <left style="thin"/>
      <right>
        <color indexed="63"/>
      </right>
      <top style="thin"/>
      <bottom>
        <color indexed="63"/>
      </bottom>
    </border>
    <border>
      <left>
        <color indexed="63"/>
      </left>
      <right style="thick">
        <color indexed="12"/>
      </right>
      <top style="thin"/>
      <bottom style="thin"/>
    </border>
    <border>
      <left style="thick">
        <color indexed="12"/>
      </left>
      <right>
        <color indexed="63"/>
      </right>
      <top style="thin"/>
      <bottom style="thin"/>
    </border>
    <border>
      <left style="thick">
        <color indexed="39"/>
      </left>
      <right>
        <color indexed="63"/>
      </right>
      <top style="thin"/>
      <bottom style="thin"/>
    </border>
    <border>
      <left style="thick">
        <color indexed="12"/>
      </left>
      <right>
        <color indexed="63"/>
      </right>
      <top style="thick">
        <color indexed="12"/>
      </top>
      <bottom style="thick">
        <color indexed="12"/>
      </bottom>
    </border>
    <border>
      <left style="thick">
        <color indexed="12"/>
      </left>
      <right style="thin"/>
      <top style="thick">
        <color indexed="12"/>
      </top>
      <bottom style="thick">
        <color indexed="12"/>
      </bottom>
    </border>
    <border>
      <left style="thin"/>
      <right style="thin"/>
      <top style="thick">
        <color indexed="12"/>
      </top>
      <bottom style="thick">
        <color indexed="12"/>
      </bottom>
    </border>
    <border>
      <left style="thin"/>
      <right style="thick">
        <color indexed="12"/>
      </right>
      <top style="thick">
        <color indexed="12"/>
      </top>
      <bottom style="thick">
        <color indexed="1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0" fillId="0" borderId="0" xfId="0" applyAlignment="1">
      <alignment vertical="top" wrapText="1"/>
    </xf>
    <xf numFmtId="0" fontId="0" fillId="0" borderId="1" xfId="0" applyBorder="1" applyAlignment="1">
      <alignment horizontal="center" vertical="top" wrapText="1"/>
    </xf>
    <xf numFmtId="0" fontId="0" fillId="0" borderId="1" xfId="0" applyBorder="1" applyAlignment="1">
      <alignment vertical="top" wrapText="1"/>
    </xf>
    <xf numFmtId="0" fontId="0" fillId="0" borderId="0" xfId="0" applyAlignment="1">
      <alignment horizontal="center" vertical="top" wrapText="1"/>
    </xf>
    <xf numFmtId="0" fontId="0" fillId="0" borderId="1" xfId="0" applyBorder="1" applyAlignment="1" applyProtection="1">
      <alignment vertical="top" wrapText="1"/>
      <protection locked="0"/>
    </xf>
    <xf numFmtId="0" fontId="0" fillId="1" borderId="0" xfId="0" applyFill="1" applyBorder="1" applyAlignment="1">
      <alignment vertical="top" wrapText="1"/>
    </xf>
    <xf numFmtId="0" fontId="0" fillId="1" borderId="2" xfId="0" applyFill="1" applyBorder="1" applyAlignment="1">
      <alignment vertical="top" wrapText="1"/>
    </xf>
    <xf numFmtId="0" fontId="0" fillId="1" borderId="3" xfId="0" applyFill="1" applyBorder="1" applyAlignment="1">
      <alignment vertical="top" wrapText="1"/>
    </xf>
    <xf numFmtId="0" fontId="0" fillId="0" borderId="3" xfId="0" applyBorder="1" applyAlignment="1">
      <alignment vertical="top" wrapText="1"/>
    </xf>
    <xf numFmtId="0" fontId="0" fillId="2" borderId="1" xfId="0" applyFill="1" applyBorder="1" applyAlignment="1">
      <alignment vertical="top" wrapText="1"/>
    </xf>
    <xf numFmtId="0" fontId="0" fillId="2" borderId="4" xfId="0" applyFill="1" applyBorder="1" applyAlignment="1">
      <alignment vertical="top" wrapText="1"/>
    </xf>
    <xf numFmtId="0" fontId="0" fillId="2" borderId="1" xfId="0" applyFill="1" applyBorder="1" applyAlignment="1">
      <alignment horizontal="center" vertical="top" wrapText="1"/>
    </xf>
    <xf numFmtId="0" fontId="0" fillId="2" borderId="5" xfId="0" applyFill="1" applyBorder="1" applyAlignment="1">
      <alignment vertical="top" wrapText="1"/>
    </xf>
    <xf numFmtId="0" fontId="0" fillId="0" borderId="3" xfId="0" applyBorder="1" applyAlignment="1">
      <alignment wrapText="1"/>
    </xf>
    <xf numFmtId="0" fontId="0" fillId="1" borderId="0" xfId="0" applyFill="1" applyBorder="1" applyAlignment="1">
      <alignment wrapText="1"/>
    </xf>
    <xf numFmtId="0" fontId="0" fillId="1" borderId="2" xfId="0" applyFill="1" applyBorder="1" applyAlignment="1">
      <alignment wrapText="1"/>
    </xf>
    <xf numFmtId="0" fontId="0" fillId="0" borderId="0" xfId="0" applyAlignment="1">
      <alignment wrapText="1"/>
    </xf>
    <xf numFmtId="0" fontId="0" fillId="1" borderId="3" xfId="0" applyFill="1" applyBorder="1" applyAlignment="1">
      <alignment wrapText="1"/>
    </xf>
    <xf numFmtId="0" fontId="0" fillId="2" borderId="6" xfId="0" applyFill="1" applyBorder="1" applyAlignment="1">
      <alignment vertical="top" wrapText="1"/>
    </xf>
    <xf numFmtId="0" fontId="0" fillId="1" borderId="7" xfId="0" applyFill="1" applyBorder="1" applyAlignment="1">
      <alignment wrapText="1"/>
    </xf>
    <xf numFmtId="0" fontId="0" fillId="1" borderId="0" xfId="0" applyFill="1" applyBorder="1" applyAlignment="1">
      <alignment horizontal="center" vertical="top" wrapText="1"/>
    </xf>
    <xf numFmtId="0" fontId="0" fillId="1" borderId="8" xfId="0" applyFill="1" applyBorder="1" applyAlignment="1">
      <alignment wrapText="1"/>
    </xf>
    <xf numFmtId="0" fontId="0" fillId="1" borderId="2" xfId="0" applyFill="1" applyBorder="1" applyAlignment="1">
      <alignment horizontal="center" vertical="top" wrapText="1"/>
    </xf>
    <xf numFmtId="0" fontId="0" fillId="2" borderId="6" xfId="0" applyFill="1" applyBorder="1" applyAlignment="1">
      <alignment horizontal="center" vertical="top" wrapText="1"/>
    </xf>
    <xf numFmtId="0" fontId="0" fillId="1" borderId="9" xfId="0" applyFill="1" applyBorder="1" applyAlignment="1">
      <alignment wrapText="1"/>
    </xf>
    <xf numFmtId="0" fontId="0" fillId="1" borderId="3" xfId="0" applyFill="1" applyBorder="1" applyAlignment="1">
      <alignment horizontal="center" vertical="top" wrapText="1"/>
    </xf>
    <xf numFmtId="0" fontId="0" fillId="0" borderId="10" xfId="0" applyFill="1" applyBorder="1" applyAlignment="1">
      <alignment wrapText="1"/>
    </xf>
    <xf numFmtId="0" fontId="0" fillId="2" borderId="0" xfId="0" applyFill="1" applyAlignment="1">
      <alignment horizontal="center" vertical="top" wrapText="1"/>
    </xf>
    <xf numFmtId="0" fontId="0" fillId="0" borderId="1" xfId="0" applyBorder="1" applyAlignment="1">
      <alignment horizontal="center" wrapText="1"/>
    </xf>
    <xf numFmtId="0" fontId="0" fillId="2" borderId="6" xfId="0" applyFill="1" applyBorder="1" applyAlignment="1">
      <alignment horizontal="center" wrapText="1"/>
    </xf>
    <xf numFmtId="0" fontId="0" fillId="2" borderId="0" xfId="0" applyFill="1" applyAlignment="1">
      <alignment wrapText="1"/>
    </xf>
    <xf numFmtId="0" fontId="0" fillId="3" borderId="1" xfId="0" applyFill="1" applyBorder="1" applyAlignment="1">
      <alignment horizontal="center" vertical="top" wrapText="1"/>
    </xf>
    <xf numFmtId="0" fontId="0" fillId="0" borderId="1" xfId="0" applyBorder="1" applyAlignment="1">
      <alignment horizontal="center" vertical="top"/>
    </xf>
    <xf numFmtId="0" fontId="0" fillId="0" borderId="1" xfId="0" applyBorder="1" applyAlignment="1">
      <alignment horizontal="left" vertical="top" wrapText="1"/>
    </xf>
    <xf numFmtId="0" fontId="0" fillId="0" borderId="0" xfId="0" applyAlignment="1">
      <alignment horizontal="left" vertical="top" wrapText="1"/>
    </xf>
    <xf numFmtId="0" fontId="0" fillId="0" borderId="0" xfId="0" applyAlignment="1">
      <alignment horizontal="left" wrapText="1"/>
    </xf>
    <xf numFmtId="0" fontId="0" fillId="0" borderId="6" xfId="0" applyBorder="1" applyAlignment="1">
      <alignment horizontal="left" vertical="top" wrapText="1"/>
    </xf>
    <xf numFmtId="17" fontId="0" fillId="0" borderId="1" xfId="0" applyNumberFormat="1" applyBorder="1" applyAlignment="1">
      <alignment horizontal="center" vertical="top" wrapText="1"/>
    </xf>
    <xf numFmtId="0" fontId="0" fillId="0" borderId="11" xfId="0" applyBorder="1" applyAlignment="1">
      <alignment horizontal="center" vertical="top" wrapText="1"/>
    </xf>
    <xf numFmtId="0" fontId="0" fillId="0" borderId="6" xfId="0" applyBorder="1" applyAlignment="1">
      <alignment horizontal="center" vertical="top" wrapText="1"/>
    </xf>
    <xf numFmtId="0" fontId="0" fillId="0" borderId="11" xfId="0" applyBorder="1" applyAlignment="1">
      <alignment vertical="top"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top"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vertical="top" wrapText="1"/>
    </xf>
    <xf numFmtId="0" fontId="0" fillId="0" borderId="14" xfId="0" applyBorder="1" applyAlignment="1">
      <alignment vertical="top" wrapText="1"/>
    </xf>
    <xf numFmtId="0" fontId="0" fillId="1" borderId="7" xfId="0" applyFill="1" applyBorder="1" applyAlignment="1">
      <alignment horizontal="left" vertical="top" wrapText="1"/>
    </xf>
    <xf numFmtId="0" fontId="0" fillId="1" borderId="15" xfId="0" applyFill="1" applyBorder="1" applyAlignment="1">
      <alignment horizontal="center" vertical="top" wrapText="1"/>
    </xf>
    <xf numFmtId="0" fontId="0" fillId="1" borderId="8" xfId="0" applyFill="1" applyBorder="1" applyAlignment="1">
      <alignment horizontal="left" vertical="top" wrapText="1"/>
    </xf>
    <xf numFmtId="0" fontId="0" fillId="1" borderId="16" xfId="0" applyFill="1" applyBorder="1" applyAlignment="1">
      <alignment horizontal="center" vertical="top" wrapText="1"/>
    </xf>
    <xf numFmtId="0" fontId="0" fillId="2" borderId="17" xfId="0" applyFill="1" applyBorder="1" applyAlignment="1">
      <alignment horizontal="left" vertical="top" wrapText="1"/>
    </xf>
    <xf numFmtId="0" fontId="0" fillId="2" borderId="18" xfId="0" applyFill="1" applyBorder="1" applyAlignment="1">
      <alignment horizontal="center" vertical="top" wrapText="1"/>
    </xf>
    <xf numFmtId="0" fontId="0" fillId="2" borderId="19" xfId="0" applyFill="1" applyBorder="1" applyAlignment="1">
      <alignment horizontal="left" vertical="top" wrapText="1"/>
    </xf>
    <xf numFmtId="0" fontId="0" fillId="2" borderId="20" xfId="0" applyFill="1" applyBorder="1" applyAlignment="1">
      <alignment horizontal="center" vertical="top" wrapText="1"/>
    </xf>
    <xf numFmtId="0" fontId="0" fillId="0" borderId="19" xfId="0" applyBorder="1" applyAlignment="1">
      <alignment horizontal="left" vertical="top" wrapText="1"/>
    </xf>
    <xf numFmtId="0" fontId="0" fillId="0" borderId="21" xfId="0" applyBorder="1" applyAlignment="1">
      <alignment horizontal="left" vertical="top" wrapText="1"/>
    </xf>
    <xf numFmtId="0" fontId="0" fillId="0" borderId="17" xfId="0" applyBorder="1" applyAlignment="1">
      <alignment horizontal="left" vertical="top" wrapText="1"/>
    </xf>
    <xf numFmtId="0" fontId="0" fillId="0" borderId="0" xfId="0" applyBorder="1" applyAlignment="1">
      <alignment vertical="top" wrapText="1"/>
    </xf>
    <xf numFmtId="0" fontId="0" fillId="0" borderId="7" xfId="0" applyBorder="1" applyAlignment="1">
      <alignment horizontal="left" vertical="top" wrapText="1"/>
    </xf>
    <xf numFmtId="0" fontId="0" fillId="1" borderId="9" xfId="0" applyFill="1" applyBorder="1" applyAlignment="1">
      <alignment horizontal="left" vertical="top" wrapText="1"/>
    </xf>
    <xf numFmtId="0" fontId="0" fillId="1" borderId="22" xfId="0" applyFill="1" applyBorder="1" applyAlignment="1">
      <alignment horizontal="center" vertical="top" wrapText="1"/>
    </xf>
    <xf numFmtId="0" fontId="0" fillId="3" borderId="20" xfId="0" applyFill="1" applyBorder="1" applyAlignment="1">
      <alignment horizontal="center" vertical="top" wrapText="1"/>
    </xf>
    <xf numFmtId="0" fontId="0" fillId="0" borderId="23" xfId="0" applyBorder="1" applyAlignment="1">
      <alignment horizontal="left" vertical="top" wrapText="1"/>
    </xf>
    <xf numFmtId="0" fontId="0" fillId="0" borderId="24" xfId="0" applyBorder="1" applyAlignment="1">
      <alignment horizontal="center" vertical="top" wrapText="1"/>
    </xf>
    <xf numFmtId="0" fontId="0" fillId="0" borderId="24" xfId="0" applyBorder="1" applyAlignment="1">
      <alignment vertical="top" wrapText="1"/>
    </xf>
    <xf numFmtId="0" fontId="0" fillId="0" borderId="24" xfId="0" applyBorder="1" applyAlignment="1">
      <alignment horizontal="center" vertical="top"/>
    </xf>
    <xf numFmtId="0" fontId="0" fillId="3" borderId="24" xfId="0" applyFill="1" applyBorder="1" applyAlignment="1">
      <alignment horizontal="center" vertical="top" wrapText="1"/>
    </xf>
    <xf numFmtId="0" fontId="0" fillId="3" borderId="25" xfId="0" applyFill="1" applyBorder="1" applyAlignment="1">
      <alignment horizontal="center"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xf numFmtId="0" fontId="1" fillId="0" borderId="28" xfId="0" applyFont="1" applyFill="1" applyBorder="1" applyAlignment="1">
      <alignment horizontal="center" vertical="top" wrapText="1"/>
    </xf>
    <xf numFmtId="0" fontId="0" fillId="0" borderId="19" xfId="0" applyFill="1" applyBorder="1" applyAlignment="1">
      <alignment horizontal="left" vertical="top" wrapText="1"/>
    </xf>
    <xf numFmtId="0" fontId="0" fillId="0" borderId="1" xfId="0" applyFill="1" applyBorder="1" applyAlignment="1">
      <alignment horizontal="center" vertical="top" wrapText="1"/>
    </xf>
    <xf numFmtId="0" fontId="5" fillId="0" borderId="11" xfId="0" applyFont="1" applyBorder="1" applyAlignment="1">
      <alignment horizontal="center" vertical="top" wrapText="1"/>
    </xf>
    <xf numFmtId="0" fontId="3" fillId="0" borderId="1" xfId="0" applyFont="1" applyBorder="1" applyAlignment="1">
      <alignment vertical="top" wrapText="1"/>
    </xf>
    <xf numFmtId="0" fontId="0" fillId="0" borderId="29" xfId="0" applyBorder="1" applyAlignment="1">
      <alignment horizontal="center" vertical="top" wrapText="1"/>
    </xf>
    <xf numFmtId="0" fontId="0" fillId="0" borderId="1" xfId="0" applyFont="1"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top"/>
    </xf>
    <xf numFmtId="0" fontId="0" fillId="3" borderId="10" xfId="0" applyFill="1" applyBorder="1" applyAlignment="1">
      <alignment horizontal="center" vertical="top" wrapText="1"/>
    </xf>
    <xf numFmtId="0" fontId="0" fillId="3" borderId="30" xfId="0" applyFill="1" applyBorder="1" applyAlignment="1">
      <alignment horizontal="center" vertical="top" wrapText="1"/>
    </xf>
    <xf numFmtId="0" fontId="0" fillId="0" borderId="21" xfId="0" applyFill="1" applyBorder="1" applyAlignment="1">
      <alignment horizontal="left" vertical="top" wrapText="1"/>
    </xf>
    <xf numFmtId="0" fontId="0" fillId="0" borderId="11" xfId="0" applyFill="1" applyBorder="1" applyAlignment="1">
      <alignment horizontal="center" vertical="top" wrapText="1"/>
    </xf>
    <xf numFmtId="0" fontId="0" fillId="0" borderId="11" xfId="0" applyFill="1" applyBorder="1" applyAlignment="1">
      <alignment vertical="top" wrapText="1"/>
    </xf>
    <xf numFmtId="0" fontId="0" fillId="0" borderId="7" xfId="0" applyFont="1" applyBorder="1" applyAlignment="1">
      <alignment horizontal="left" vertical="top" wrapText="1"/>
    </xf>
    <xf numFmtId="0" fontId="0" fillId="0" borderId="10" xfId="0" applyFont="1" applyBorder="1" applyAlignment="1">
      <alignment horizontal="center" vertical="top" wrapText="1"/>
    </xf>
    <xf numFmtId="0" fontId="0" fillId="0" borderId="31" xfId="0" applyFont="1" applyBorder="1" applyAlignment="1">
      <alignment horizontal="left" vertical="top" wrapText="1"/>
    </xf>
    <xf numFmtId="0" fontId="0" fillId="0" borderId="10" xfId="0" applyBorder="1" applyAlignment="1">
      <alignment vertical="top" wrapText="1"/>
    </xf>
    <xf numFmtId="0" fontId="3" fillId="0" borderId="32" xfId="0" applyFont="1" applyBorder="1" applyAlignment="1">
      <alignment horizontal="center" vertical="top" wrapText="1"/>
    </xf>
    <xf numFmtId="0" fontId="0" fillId="0" borderId="26" xfId="0" applyBorder="1" applyAlignment="1">
      <alignment vertical="center"/>
    </xf>
    <xf numFmtId="0" fontId="0" fillId="0" borderId="11" xfId="0" applyFont="1" applyBorder="1" applyAlignment="1">
      <alignment horizontal="center" vertical="top" wrapText="1"/>
    </xf>
    <xf numFmtId="0" fontId="0" fillId="0" borderId="0" xfId="0" applyBorder="1" applyAlignment="1">
      <alignment wrapText="1"/>
    </xf>
    <xf numFmtId="0" fontId="0" fillId="0" borderId="0" xfId="0" applyBorder="1" applyAlignment="1">
      <alignment horizontal="left" vertical="top" wrapText="1"/>
    </xf>
    <xf numFmtId="0" fontId="0" fillId="0" borderId="0" xfId="0" applyBorder="1" applyAlignment="1">
      <alignment horizontal="left" vertical="top"/>
    </xf>
    <xf numFmtId="0" fontId="0" fillId="0" borderId="0" xfId="0" applyBorder="1" applyAlignment="1">
      <alignment horizontal="left" wrapText="1"/>
    </xf>
    <xf numFmtId="0" fontId="6" fillId="0" borderId="33" xfId="0" applyFont="1" applyBorder="1" applyAlignment="1">
      <alignment vertical="center"/>
    </xf>
    <xf numFmtId="0" fontId="6" fillId="0" borderId="26" xfId="0" applyFont="1" applyBorder="1" applyAlignment="1">
      <alignment vertical="center"/>
    </xf>
    <xf numFmtId="0" fontId="7" fillId="0" borderId="26" xfId="0" applyFont="1" applyBorder="1" applyAlignment="1">
      <alignment vertical="center" wrapText="1"/>
    </xf>
    <xf numFmtId="0" fontId="2" fillId="0" borderId="0" xfId="0" applyFont="1" applyFill="1" applyBorder="1" applyAlignment="1">
      <alignment horizontal="center" vertical="center" wrapText="1"/>
    </xf>
    <xf numFmtId="0" fontId="0" fillId="0" borderId="0" xfId="0" applyFill="1" applyBorder="1" applyAlignment="1">
      <alignment wrapText="1"/>
    </xf>
    <xf numFmtId="0" fontId="0" fillId="0" borderId="0" xfId="0" applyFill="1" applyBorder="1" applyAlignment="1">
      <alignment vertical="top" wrapText="1"/>
    </xf>
    <xf numFmtId="0" fontId="0" fillId="0" borderId="13" xfId="0" applyBorder="1" applyAlignment="1">
      <alignment horizontal="center" wrapText="1"/>
    </xf>
    <xf numFmtId="0" fontId="0" fillId="0" borderId="13" xfId="0" applyBorder="1" applyAlignment="1">
      <alignment horizontal="center" vertical="top" wrapText="1"/>
    </xf>
    <xf numFmtId="0" fontId="0" fillId="2" borderId="12" xfId="0" applyFill="1" applyBorder="1" applyAlignment="1">
      <alignment horizontal="center" wrapText="1"/>
    </xf>
    <xf numFmtId="0" fontId="0" fillId="0" borderId="0" xfId="0" applyFill="1" applyBorder="1" applyAlignment="1">
      <alignment horizontal="center" vertical="top" wrapText="1"/>
    </xf>
    <xf numFmtId="0" fontId="1" fillId="0" borderId="34" xfId="0" applyFont="1" applyBorder="1" applyAlignment="1">
      <alignment horizontal="center" wrapText="1"/>
    </xf>
    <xf numFmtId="0" fontId="1" fillId="0" borderId="35" xfId="0" applyFont="1" applyBorder="1" applyAlignment="1">
      <alignment horizontal="center" wrapText="1"/>
    </xf>
    <xf numFmtId="0" fontId="1" fillId="0" borderId="36" xfId="0" applyFont="1" applyBorder="1" applyAlignment="1">
      <alignment horizontal="center" wrapText="1"/>
    </xf>
    <xf numFmtId="0" fontId="2" fillId="0" borderId="0" xfId="0" applyFont="1" applyBorder="1" applyAlignment="1">
      <alignment horizontal="center" vertical="center" wrapText="1"/>
    </xf>
    <xf numFmtId="0" fontId="3" fillId="0" borderId="32" xfId="0" applyFont="1" applyBorder="1" applyAlignment="1">
      <alignment horizontal="left"/>
    </xf>
    <xf numFmtId="0" fontId="0" fillId="0" borderId="10" xfId="0" applyBorder="1" applyAlignment="1">
      <alignment horizontal="left"/>
    </xf>
    <xf numFmtId="0" fontId="0" fillId="0" borderId="30" xfId="0"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337"/>
  <sheetViews>
    <sheetView showGridLines="0" tabSelected="1" zoomScale="75" zoomScaleNormal="75" workbookViewId="0" topLeftCell="C65">
      <selection activeCell="G67" sqref="G67"/>
    </sheetView>
  </sheetViews>
  <sheetFormatPr defaultColWidth="9.140625" defaultRowHeight="12.75"/>
  <cols>
    <col min="1" max="1" width="9.8515625" style="17" hidden="1" customWidth="1"/>
    <col min="2" max="2" width="13.421875" style="17" hidden="1" customWidth="1"/>
    <col min="3" max="3" width="0.13671875" style="102" customWidth="1"/>
    <col min="4" max="4" width="1.1484375" style="102" customWidth="1"/>
    <col min="5" max="5" width="21.28125" style="35" customWidth="1"/>
    <col min="6" max="6" width="5.57421875" style="1" customWidth="1"/>
    <col min="7" max="7" width="39.7109375" style="1" customWidth="1"/>
    <col min="8" max="8" width="13.57421875" style="4" customWidth="1"/>
    <col min="9" max="9" width="8.8515625" style="4" customWidth="1"/>
    <col min="10" max="10" width="7.00390625" style="4" customWidth="1"/>
    <col min="11" max="11" width="10.421875" style="4" customWidth="1"/>
    <col min="12" max="13" width="10.7109375" style="4" customWidth="1"/>
    <col min="14" max="14" width="0.13671875" style="1" hidden="1" customWidth="1"/>
    <col min="15" max="15" width="10.7109375" style="1" hidden="1" customWidth="1"/>
    <col min="16" max="16" width="3.8515625" style="1" hidden="1" customWidth="1"/>
    <col min="17" max="17" width="12.28125" style="1" hidden="1" customWidth="1"/>
    <col min="18" max="16384" width="5.7109375" style="17" customWidth="1"/>
  </cols>
  <sheetData>
    <row r="1" ht="13.5" thickBot="1"/>
    <row r="2" spans="3:17" s="14" customFormat="1" ht="27" customHeight="1" thickBot="1" thickTop="1">
      <c r="C2" s="102"/>
      <c r="D2" s="102"/>
      <c r="E2" s="98" t="s">
        <v>86</v>
      </c>
      <c r="F2" s="99" t="s">
        <v>87</v>
      </c>
      <c r="G2" s="100"/>
      <c r="H2" s="92"/>
      <c r="I2" s="71"/>
      <c r="J2" s="71"/>
      <c r="K2" s="71"/>
      <c r="L2" s="71"/>
      <c r="M2" s="72"/>
      <c r="N2" s="9"/>
      <c r="O2" s="9"/>
      <c r="P2" s="9"/>
      <c r="Q2" s="9"/>
    </row>
    <row r="3" spans="1:17" s="43" customFormat="1" ht="27.75" customHeight="1" thickBot="1" thickTop="1">
      <c r="A3" s="42" t="s">
        <v>0</v>
      </c>
      <c r="B3" s="42" t="s">
        <v>1</v>
      </c>
      <c r="C3" s="101" t="s">
        <v>2</v>
      </c>
      <c r="D3" s="101"/>
      <c r="E3" s="108" t="s">
        <v>3</v>
      </c>
      <c r="F3" s="109" t="s">
        <v>4</v>
      </c>
      <c r="G3" s="109" t="s">
        <v>6</v>
      </c>
      <c r="H3" s="109" t="s">
        <v>5</v>
      </c>
      <c r="I3" s="109" t="s">
        <v>103</v>
      </c>
      <c r="J3" s="109" t="s">
        <v>7</v>
      </c>
      <c r="K3" s="109" t="s">
        <v>162</v>
      </c>
      <c r="L3" s="109" t="s">
        <v>181</v>
      </c>
      <c r="M3" s="110" t="s">
        <v>182</v>
      </c>
      <c r="N3" s="111" t="s">
        <v>18</v>
      </c>
      <c r="O3" s="111"/>
      <c r="P3" s="42" t="s">
        <v>19</v>
      </c>
      <c r="Q3" s="42" t="s">
        <v>20</v>
      </c>
    </row>
    <row r="4" spans="1:27" s="15" customFormat="1" ht="14.25" thickBot="1" thickTop="1">
      <c r="A4" s="25"/>
      <c r="B4" s="18"/>
      <c r="C4" s="102"/>
      <c r="D4" s="102"/>
      <c r="E4" s="62"/>
      <c r="F4" s="8"/>
      <c r="G4" s="8"/>
      <c r="H4" s="26"/>
      <c r="I4" s="26"/>
      <c r="J4" s="26"/>
      <c r="K4" s="26"/>
      <c r="L4" s="26"/>
      <c r="M4" s="63"/>
      <c r="N4" s="8"/>
      <c r="O4" s="8"/>
      <c r="P4" s="8"/>
      <c r="Q4" s="8"/>
      <c r="R4" s="17"/>
      <c r="S4" s="17"/>
      <c r="T4" s="17"/>
      <c r="U4" s="17"/>
      <c r="V4" s="17"/>
      <c r="W4" s="17"/>
      <c r="X4" s="17"/>
      <c r="Y4" s="17"/>
      <c r="Z4" s="17"/>
      <c r="AA4" s="17"/>
    </row>
    <row r="5" spans="1:27" s="27" customFormat="1" ht="14.25" thickBot="1" thickTop="1">
      <c r="A5" s="20"/>
      <c r="B5" s="15"/>
      <c r="C5" s="102"/>
      <c r="D5" s="102"/>
      <c r="E5" s="49"/>
      <c r="F5" s="6"/>
      <c r="G5" s="73" t="s">
        <v>90</v>
      </c>
      <c r="H5" s="21"/>
      <c r="I5" s="21"/>
      <c r="J5" s="21"/>
      <c r="K5" s="21"/>
      <c r="L5" s="21"/>
      <c r="M5" s="50"/>
      <c r="N5" s="6"/>
      <c r="O5" s="6"/>
      <c r="P5" s="6"/>
      <c r="Q5" s="6"/>
      <c r="R5" s="17"/>
      <c r="S5" s="17"/>
      <c r="T5" s="17"/>
      <c r="U5" s="17"/>
      <c r="V5" s="17"/>
      <c r="W5" s="17"/>
      <c r="X5" s="17"/>
      <c r="Y5" s="17"/>
      <c r="Z5" s="17"/>
      <c r="AA5" s="17"/>
    </row>
    <row r="6" spans="1:27" s="15" customFormat="1" ht="14.25" thickBot="1" thickTop="1">
      <c r="A6" s="22"/>
      <c r="B6" s="16"/>
      <c r="C6" s="102"/>
      <c r="D6" s="102"/>
      <c r="E6" s="51"/>
      <c r="F6" s="7"/>
      <c r="G6" s="7"/>
      <c r="H6" s="23"/>
      <c r="I6" s="23"/>
      <c r="J6" s="23"/>
      <c r="K6" s="23"/>
      <c r="L6" s="23"/>
      <c r="M6" s="52"/>
      <c r="N6" s="7"/>
      <c r="O6" s="7"/>
      <c r="P6" s="7"/>
      <c r="Q6" s="7"/>
      <c r="R6" s="17"/>
      <c r="S6" s="17"/>
      <c r="T6" s="17"/>
      <c r="U6" s="17"/>
      <c r="V6" s="17"/>
      <c r="W6" s="17"/>
      <c r="X6" s="17"/>
      <c r="Y6" s="17"/>
      <c r="Z6" s="17"/>
      <c r="AA6" s="17"/>
    </row>
    <row r="7" spans="1:17" s="28" customFormat="1" ht="12.75" customHeight="1" thickTop="1">
      <c r="A7" s="24" t="s">
        <v>8</v>
      </c>
      <c r="B7" s="45" t="s">
        <v>15</v>
      </c>
      <c r="C7" s="107">
        <v>1</v>
      </c>
      <c r="D7" s="107"/>
      <c r="E7" s="53" t="s">
        <v>1</v>
      </c>
      <c r="F7" s="24" t="s">
        <v>9</v>
      </c>
      <c r="G7" s="19" t="s">
        <v>151</v>
      </c>
      <c r="H7" s="24" t="s">
        <v>15</v>
      </c>
      <c r="I7" s="24" t="s">
        <v>10</v>
      </c>
      <c r="J7" s="24">
        <v>1</v>
      </c>
      <c r="K7" s="24">
        <v>0</v>
      </c>
      <c r="L7" s="24">
        <v>1</v>
      </c>
      <c r="M7" s="54">
        <v>1</v>
      </c>
      <c r="N7" s="13"/>
      <c r="O7" s="11"/>
      <c r="P7" s="11" t="s">
        <v>23</v>
      </c>
      <c r="Q7" s="10"/>
    </row>
    <row r="8" spans="1:17" s="28" customFormat="1" ht="12.75">
      <c r="A8" s="12" t="s">
        <v>8</v>
      </c>
      <c r="B8" s="46" t="s">
        <v>15</v>
      </c>
      <c r="C8" s="107">
        <v>2</v>
      </c>
      <c r="D8" s="107"/>
      <c r="E8" s="55" t="s">
        <v>11</v>
      </c>
      <c r="F8" s="12" t="s">
        <v>9</v>
      </c>
      <c r="G8" s="10" t="s">
        <v>11</v>
      </c>
      <c r="H8" s="12" t="s">
        <v>97</v>
      </c>
      <c r="I8" s="12" t="s">
        <v>10</v>
      </c>
      <c r="J8" s="12">
        <v>1</v>
      </c>
      <c r="K8" s="12">
        <v>0</v>
      </c>
      <c r="L8" s="12">
        <f aca="true" t="shared" si="0" ref="L8:L13">SUM(M7+1)</f>
        <v>2</v>
      </c>
      <c r="M8" s="56">
        <f aca="true" t="shared" si="1" ref="M8:M13">SUM(M7+J8)</f>
        <v>2</v>
      </c>
      <c r="N8" s="47"/>
      <c r="O8" s="10"/>
      <c r="P8" s="10"/>
      <c r="Q8" s="10"/>
    </row>
    <row r="9" spans="1:17" s="28" customFormat="1" ht="12.75" customHeight="1">
      <c r="A9" s="12" t="s">
        <v>8</v>
      </c>
      <c r="B9" s="46" t="s">
        <v>15</v>
      </c>
      <c r="C9" s="107">
        <v>3</v>
      </c>
      <c r="D9" s="107"/>
      <c r="E9" s="55" t="s">
        <v>12</v>
      </c>
      <c r="F9" s="12" t="s">
        <v>45</v>
      </c>
      <c r="G9" s="10" t="s">
        <v>183</v>
      </c>
      <c r="H9" s="12" t="s">
        <v>184</v>
      </c>
      <c r="I9" s="12" t="s">
        <v>10</v>
      </c>
      <c r="J9" s="12">
        <v>4</v>
      </c>
      <c r="K9" s="12">
        <v>0</v>
      </c>
      <c r="L9" s="12">
        <f t="shared" si="0"/>
        <v>3</v>
      </c>
      <c r="M9" s="56">
        <f t="shared" si="1"/>
        <v>6</v>
      </c>
      <c r="N9" s="47"/>
      <c r="O9" s="10"/>
      <c r="P9" s="10" t="s">
        <v>41</v>
      </c>
      <c r="Q9" s="10"/>
    </row>
    <row r="10" spans="1:17" s="28" customFormat="1" ht="25.5">
      <c r="A10" s="12" t="s">
        <v>8</v>
      </c>
      <c r="B10" s="46" t="s">
        <v>15</v>
      </c>
      <c r="C10" s="107">
        <v>4</v>
      </c>
      <c r="D10" s="107"/>
      <c r="E10" s="55" t="s">
        <v>13</v>
      </c>
      <c r="F10" s="12" t="s">
        <v>45</v>
      </c>
      <c r="G10" s="10" t="s">
        <v>185</v>
      </c>
      <c r="H10" s="12" t="s">
        <v>170</v>
      </c>
      <c r="I10" s="12" t="s">
        <v>10</v>
      </c>
      <c r="J10" s="12">
        <v>4</v>
      </c>
      <c r="K10" s="12">
        <v>0</v>
      </c>
      <c r="L10" s="12">
        <f t="shared" si="0"/>
        <v>7</v>
      </c>
      <c r="M10" s="56">
        <f t="shared" si="1"/>
        <v>10</v>
      </c>
      <c r="N10" s="47"/>
      <c r="O10" s="10"/>
      <c r="P10" s="10"/>
      <c r="Q10" s="10"/>
    </row>
    <row r="11" spans="1:17" s="28" customFormat="1" ht="12.75">
      <c r="A11" s="12" t="s">
        <v>8</v>
      </c>
      <c r="B11" s="46" t="s">
        <v>15</v>
      </c>
      <c r="C11" s="107">
        <v>5</v>
      </c>
      <c r="D11" s="107"/>
      <c r="E11" s="55" t="s">
        <v>186</v>
      </c>
      <c r="F11" s="12" t="s">
        <v>9</v>
      </c>
      <c r="G11" s="10" t="s">
        <v>169</v>
      </c>
      <c r="H11" s="12" t="s">
        <v>97</v>
      </c>
      <c r="I11" s="12" t="s">
        <v>14</v>
      </c>
      <c r="J11" s="12">
        <v>6</v>
      </c>
      <c r="K11" s="12">
        <v>0</v>
      </c>
      <c r="L11" s="12">
        <f t="shared" si="0"/>
        <v>11</v>
      </c>
      <c r="M11" s="56">
        <f t="shared" si="1"/>
        <v>16</v>
      </c>
      <c r="N11" s="47"/>
      <c r="O11" s="10"/>
      <c r="P11" s="10"/>
      <c r="Q11" s="10"/>
    </row>
    <row r="12" spans="1:17" s="28" customFormat="1" ht="12.75" customHeight="1">
      <c r="A12" s="12" t="s">
        <v>8</v>
      </c>
      <c r="B12" s="46" t="s">
        <v>15</v>
      </c>
      <c r="C12" s="107">
        <v>6</v>
      </c>
      <c r="D12" s="107"/>
      <c r="E12" s="55" t="s">
        <v>12</v>
      </c>
      <c r="F12" s="12" t="s">
        <v>9</v>
      </c>
      <c r="G12" s="10" t="s">
        <v>152</v>
      </c>
      <c r="H12" s="12" t="s">
        <v>40</v>
      </c>
      <c r="I12" s="12" t="s">
        <v>10</v>
      </c>
      <c r="J12" s="12">
        <v>4</v>
      </c>
      <c r="K12" s="12">
        <v>0</v>
      </c>
      <c r="L12" s="12">
        <f t="shared" si="0"/>
        <v>17</v>
      </c>
      <c r="M12" s="56">
        <f t="shared" si="1"/>
        <v>20</v>
      </c>
      <c r="N12" s="47"/>
      <c r="O12" s="10"/>
      <c r="P12" s="10" t="s">
        <v>41</v>
      </c>
      <c r="Q12" s="10"/>
    </row>
    <row r="13" spans="1:17" s="28" customFormat="1" ht="12.75">
      <c r="A13" s="12" t="s">
        <v>8</v>
      </c>
      <c r="B13" s="46" t="s">
        <v>15</v>
      </c>
      <c r="C13" s="107">
        <v>7</v>
      </c>
      <c r="D13" s="107"/>
      <c r="E13" s="55" t="s">
        <v>13</v>
      </c>
      <c r="F13" s="12" t="s">
        <v>9</v>
      </c>
      <c r="G13" s="10" t="s">
        <v>123</v>
      </c>
      <c r="H13" s="12"/>
      <c r="I13" s="12" t="s">
        <v>10</v>
      </c>
      <c r="J13" s="12">
        <v>4</v>
      </c>
      <c r="K13" s="12">
        <v>0</v>
      </c>
      <c r="L13" s="12">
        <f t="shared" si="0"/>
        <v>21</v>
      </c>
      <c r="M13" s="56">
        <f t="shared" si="1"/>
        <v>24</v>
      </c>
      <c r="N13" s="47"/>
      <c r="O13" s="10"/>
      <c r="P13" s="10"/>
      <c r="Q13" s="10"/>
    </row>
    <row r="14" spans="1:17" s="28" customFormat="1" ht="12.75">
      <c r="A14" s="12" t="s">
        <v>8</v>
      </c>
      <c r="B14" s="46" t="s">
        <v>15</v>
      </c>
      <c r="C14" s="107">
        <v>8</v>
      </c>
      <c r="D14" s="107"/>
      <c r="E14" s="55" t="s">
        <v>21</v>
      </c>
      <c r="F14" s="12" t="s">
        <v>9</v>
      </c>
      <c r="G14" s="10" t="s">
        <v>153</v>
      </c>
      <c r="H14" s="12"/>
      <c r="I14" s="12" t="s">
        <v>10</v>
      </c>
      <c r="J14" s="12">
        <v>12</v>
      </c>
      <c r="K14" s="12">
        <v>0</v>
      </c>
      <c r="L14" s="12">
        <f>IF(M13="","",SUM(M13+1))</f>
        <v>25</v>
      </c>
      <c r="M14" s="56">
        <f>IF(J14="","",SUM(M13+J14))</f>
        <v>36</v>
      </c>
      <c r="N14" s="47"/>
      <c r="O14" s="10"/>
      <c r="P14" s="10"/>
      <c r="Q14" s="10"/>
    </row>
    <row r="15" spans="1:17" ht="12.75">
      <c r="A15" s="29"/>
      <c r="B15" s="104"/>
      <c r="E15" s="57" t="s">
        <v>0</v>
      </c>
      <c r="F15" s="2" t="s">
        <v>9</v>
      </c>
      <c r="G15" s="3" t="s">
        <v>152</v>
      </c>
      <c r="H15" s="2" t="s">
        <v>154</v>
      </c>
      <c r="I15" s="33" t="s">
        <v>10</v>
      </c>
      <c r="J15" s="33" t="s">
        <v>24</v>
      </c>
      <c r="K15" s="2">
        <v>0</v>
      </c>
      <c r="L15" s="32">
        <f aca="true" t="shared" si="2" ref="L15:L68">IF(M14="","",SUM(M14+1))</f>
        <v>37</v>
      </c>
      <c r="M15" s="64">
        <f aca="true" t="shared" si="3" ref="M15:M68">IF(J15="","",SUM(M14+J15))</f>
        <v>38</v>
      </c>
      <c r="N15" s="48"/>
      <c r="O15" s="3"/>
      <c r="P15" s="3"/>
      <c r="Q15" s="3"/>
    </row>
    <row r="16" spans="1:17" ht="12.75">
      <c r="A16" s="29"/>
      <c r="B16" s="104"/>
      <c r="E16" s="57" t="s">
        <v>104</v>
      </c>
      <c r="F16" s="2" t="s">
        <v>9</v>
      </c>
      <c r="G16" s="3" t="s">
        <v>122</v>
      </c>
      <c r="H16" s="2"/>
      <c r="I16" s="33" t="s">
        <v>10</v>
      </c>
      <c r="J16" s="33">
        <v>3</v>
      </c>
      <c r="K16" s="2">
        <v>0</v>
      </c>
      <c r="L16" s="32">
        <f t="shared" si="2"/>
        <v>39</v>
      </c>
      <c r="M16" s="64">
        <f t="shared" si="3"/>
        <v>41</v>
      </c>
      <c r="N16" s="48"/>
      <c r="O16" s="3"/>
      <c r="P16" s="3"/>
      <c r="Q16" s="3"/>
    </row>
    <row r="17" spans="1:17" ht="25.5">
      <c r="A17" s="29"/>
      <c r="B17" s="104"/>
      <c r="E17" s="57" t="s">
        <v>160</v>
      </c>
      <c r="F17" s="2" t="s">
        <v>9</v>
      </c>
      <c r="G17" s="3" t="s">
        <v>168</v>
      </c>
      <c r="H17" s="2"/>
      <c r="I17" s="33" t="s">
        <v>10</v>
      </c>
      <c r="J17" s="33">
        <v>11</v>
      </c>
      <c r="K17" s="2">
        <v>0</v>
      </c>
      <c r="L17" s="32">
        <f t="shared" si="2"/>
        <v>42</v>
      </c>
      <c r="M17" s="64">
        <f t="shared" si="3"/>
        <v>52</v>
      </c>
      <c r="N17" s="48"/>
      <c r="O17" s="3"/>
      <c r="P17" s="3"/>
      <c r="Q17" s="3"/>
    </row>
    <row r="18" spans="1:17" ht="12.75">
      <c r="A18" s="29"/>
      <c r="B18" s="104"/>
      <c r="E18" s="57" t="s">
        <v>11</v>
      </c>
      <c r="F18" s="2" t="s">
        <v>9</v>
      </c>
      <c r="G18" s="3" t="s">
        <v>11</v>
      </c>
      <c r="H18" s="2" t="s">
        <v>97</v>
      </c>
      <c r="I18" s="33" t="s">
        <v>10</v>
      </c>
      <c r="J18" s="33" t="s">
        <v>30</v>
      </c>
      <c r="K18" s="2">
        <v>0</v>
      </c>
      <c r="L18" s="32">
        <f t="shared" si="2"/>
        <v>53</v>
      </c>
      <c r="M18" s="64">
        <f t="shared" si="3"/>
        <v>55</v>
      </c>
      <c r="N18" s="48"/>
      <c r="O18" s="3"/>
      <c r="P18" s="3"/>
      <c r="Q18" s="3"/>
    </row>
    <row r="19" spans="1:17" ht="12.75">
      <c r="A19" s="29"/>
      <c r="B19" s="104"/>
      <c r="E19" s="58" t="s">
        <v>11</v>
      </c>
      <c r="F19" s="39" t="s">
        <v>9</v>
      </c>
      <c r="G19" s="41" t="s">
        <v>11</v>
      </c>
      <c r="H19" s="93" t="s">
        <v>97</v>
      </c>
      <c r="I19" s="33" t="s">
        <v>10</v>
      </c>
      <c r="J19" s="33">
        <v>6</v>
      </c>
      <c r="K19" s="2">
        <v>0</v>
      </c>
      <c r="L19" s="32">
        <f t="shared" si="2"/>
        <v>56</v>
      </c>
      <c r="M19" s="64">
        <f t="shared" si="3"/>
        <v>61</v>
      </c>
      <c r="N19" s="48"/>
      <c r="O19" s="3"/>
      <c r="P19" s="3"/>
      <c r="Q19" s="3"/>
    </row>
    <row r="20" spans="1:17" ht="56.25" customHeight="1">
      <c r="A20" s="29"/>
      <c r="B20" s="104"/>
      <c r="E20" s="58" t="s">
        <v>42</v>
      </c>
      <c r="F20" s="39" t="s">
        <v>45</v>
      </c>
      <c r="G20" s="41" t="s">
        <v>180</v>
      </c>
      <c r="H20" s="76"/>
      <c r="I20" s="33" t="s">
        <v>10</v>
      </c>
      <c r="J20" s="33">
        <v>4</v>
      </c>
      <c r="K20" s="2">
        <v>0</v>
      </c>
      <c r="L20" s="32">
        <f t="shared" si="2"/>
        <v>62</v>
      </c>
      <c r="M20" s="64">
        <f t="shared" si="3"/>
        <v>65</v>
      </c>
      <c r="N20" s="48"/>
      <c r="O20" s="3"/>
      <c r="P20" s="3"/>
      <c r="Q20" s="3"/>
    </row>
    <row r="21" spans="1:17" ht="54" customHeight="1">
      <c r="A21" s="29"/>
      <c r="B21" s="104"/>
      <c r="E21" s="57" t="s">
        <v>43</v>
      </c>
      <c r="F21" s="2" t="s">
        <v>45</v>
      </c>
      <c r="G21" s="3" t="s">
        <v>179</v>
      </c>
      <c r="H21" s="2"/>
      <c r="I21" s="33" t="s">
        <v>10</v>
      </c>
      <c r="J21" s="33" t="s">
        <v>24</v>
      </c>
      <c r="K21" s="2">
        <v>0</v>
      </c>
      <c r="L21" s="32">
        <f t="shared" si="2"/>
        <v>66</v>
      </c>
      <c r="M21" s="64">
        <f t="shared" si="3"/>
        <v>67</v>
      </c>
      <c r="N21" s="48"/>
      <c r="O21" s="3"/>
      <c r="P21" s="3"/>
      <c r="Q21" s="3"/>
    </row>
    <row r="22" spans="1:17" ht="252.75" customHeight="1">
      <c r="A22" s="29"/>
      <c r="B22" s="104"/>
      <c r="E22" s="57" t="s">
        <v>177</v>
      </c>
      <c r="F22" s="2" t="s">
        <v>9</v>
      </c>
      <c r="G22" s="3" t="s">
        <v>102</v>
      </c>
      <c r="H22" s="2" t="s">
        <v>127</v>
      </c>
      <c r="I22" s="33" t="s">
        <v>10</v>
      </c>
      <c r="J22" s="33" t="s">
        <v>31</v>
      </c>
      <c r="K22" s="2">
        <v>0</v>
      </c>
      <c r="L22" s="32">
        <f t="shared" si="2"/>
        <v>68</v>
      </c>
      <c r="M22" s="64">
        <f t="shared" si="3"/>
        <v>68</v>
      </c>
      <c r="N22" s="48"/>
      <c r="O22" s="3"/>
      <c r="P22" s="3"/>
      <c r="Q22" s="3"/>
    </row>
    <row r="23" spans="1:17" ht="38.25">
      <c r="A23" s="29"/>
      <c r="B23" s="104"/>
      <c r="E23" s="58" t="s">
        <v>47</v>
      </c>
      <c r="F23" s="39" t="s">
        <v>45</v>
      </c>
      <c r="G23" s="41" t="s">
        <v>98</v>
      </c>
      <c r="H23" s="39"/>
      <c r="I23" s="33" t="s">
        <v>10</v>
      </c>
      <c r="J23" s="33">
        <v>11</v>
      </c>
      <c r="K23" s="2">
        <v>0</v>
      </c>
      <c r="L23" s="32">
        <f t="shared" si="2"/>
        <v>69</v>
      </c>
      <c r="M23" s="64">
        <f t="shared" si="3"/>
        <v>79</v>
      </c>
      <c r="N23" s="48"/>
      <c r="O23" s="3"/>
      <c r="P23" s="3"/>
      <c r="Q23" s="3"/>
    </row>
    <row r="24" spans="1:17" ht="12.75">
      <c r="A24" s="29"/>
      <c r="B24" s="104"/>
      <c r="E24" s="57" t="s">
        <v>51</v>
      </c>
      <c r="F24" s="2" t="s">
        <v>171</v>
      </c>
      <c r="G24" s="3" t="s">
        <v>169</v>
      </c>
      <c r="H24" s="2"/>
      <c r="I24" s="33" t="s">
        <v>10</v>
      </c>
      <c r="J24" s="33" t="s">
        <v>33</v>
      </c>
      <c r="K24" s="2">
        <v>0</v>
      </c>
      <c r="L24" s="32">
        <f t="shared" si="2"/>
        <v>80</v>
      </c>
      <c r="M24" s="64">
        <f t="shared" si="3"/>
        <v>109</v>
      </c>
      <c r="N24" s="48"/>
      <c r="O24" s="3"/>
      <c r="P24" s="3"/>
      <c r="Q24" s="3"/>
    </row>
    <row r="25" spans="1:17" ht="12.75">
      <c r="A25" s="29"/>
      <c r="B25" s="104"/>
      <c r="E25" s="58" t="s">
        <v>106</v>
      </c>
      <c r="F25" s="39" t="s">
        <v>171</v>
      </c>
      <c r="G25" s="41" t="s">
        <v>169</v>
      </c>
      <c r="H25" s="39"/>
      <c r="I25" s="33" t="s">
        <v>10</v>
      </c>
      <c r="J25" s="33" t="s">
        <v>33</v>
      </c>
      <c r="K25" s="2">
        <v>0</v>
      </c>
      <c r="L25" s="32">
        <f t="shared" si="2"/>
        <v>110</v>
      </c>
      <c r="M25" s="64">
        <f t="shared" si="3"/>
        <v>139</v>
      </c>
      <c r="N25" s="48"/>
      <c r="O25" s="3"/>
      <c r="P25" s="3"/>
      <c r="Q25" s="3"/>
    </row>
    <row r="26" spans="1:17" ht="12.75">
      <c r="A26" s="29"/>
      <c r="B26" s="104"/>
      <c r="E26" s="57" t="s">
        <v>105</v>
      </c>
      <c r="F26" s="39" t="s">
        <v>171</v>
      </c>
      <c r="G26" s="41" t="s">
        <v>169</v>
      </c>
      <c r="H26" s="2"/>
      <c r="I26" s="33" t="s">
        <v>10</v>
      </c>
      <c r="J26" s="33" t="s">
        <v>33</v>
      </c>
      <c r="K26" s="2">
        <v>0</v>
      </c>
      <c r="L26" s="32">
        <f t="shared" si="2"/>
        <v>140</v>
      </c>
      <c r="M26" s="64">
        <f t="shared" si="3"/>
        <v>169</v>
      </c>
      <c r="N26" s="48"/>
      <c r="O26" s="3"/>
      <c r="P26" s="3"/>
      <c r="Q26" s="3"/>
    </row>
    <row r="27" spans="1:17" ht="12.75">
      <c r="A27" s="29"/>
      <c r="B27" s="104"/>
      <c r="E27" s="57" t="s">
        <v>107</v>
      </c>
      <c r="F27" s="78" t="s">
        <v>171</v>
      </c>
      <c r="G27" s="34" t="s">
        <v>169</v>
      </c>
      <c r="H27" s="2"/>
      <c r="I27" s="33" t="s">
        <v>10</v>
      </c>
      <c r="J27" s="33" t="s">
        <v>34</v>
      </c>
      <c r="K27" s="2">
        <v>0</v>
      </c>
      <c r="L27" s="32">
        <f t="shared" si="2"/>
        <v>170</v>
      </c>
      <c r="M27" s="64">
        <f t="shared" si="3"/>
        <v>187</v>
      </c>
      <c r="N27" s="48"/>
      <c r="O27" s="3"/>
      <c r="P27" s="3"/>
      <c r="Q27" s="3"/>
    </row>
    <row r="28" spans="1:17" ht="12.75">
      <c r="A28" s="29"/>
      <c r="B28" s="104"/>
      <c r="E28" s="57" t="s">
        <v>108</v>
      </c>
      <c r="F28" s="78" t="s">
        <v>171</v>
      </c>
      <c r="G28" s="34" t="s">
        <v>169</v>
      </c>
      <c r="H28" s="2"/>
      <c r="I28" s="33" t="s">
        <v>10</v>
      </c>
      <c r="J28" s="33" t="s">
        <v>24</v>
      </c>
      <c r="K28" s="2">
        <v>0</v>
      </c>
      <c r="L28" s="32">
        <f t="shared" si="2"/>
        <v>188</v>
      </c>
      <c r="M28" s="64">
        <f t="shared" si="3"/>
        <v>189</v>
      </c>
      <c r="N28" s="48"/>
      <c r="O28" s="3"/>
      <c r="P28" s="3"/>
      <c r="Q28" s="3"/>
    </row>
    <row r="29" spans="1:17" ht="12.75">
      <c r="A29" s="29"/>
      <c r="B29" s="104"/>
      <c r="E29" s="59" t="s">
        <v>109</v>
      </c>
      <c r="F29" s="78" t="s">
        <v>171</v>
      </c>
      <c r="G29" s="37" t="s">
        <v>169</v>
      </c>
      <c r="H29" s="40"/>
      <c r="I29" s="33" t="s">
        <v>10</v>
      </c>
      <c r="J29" s="33" t="s">
        <v>32</v>
      </c>
      <c r="K29" s="2">
        <v>0</v>
      </c>
      <c r="L29" s="32">
        <f t="shared" si="2"/>
        <v>190</v>
      </c>
      <c r="M29" s="64">
        <f t="shared" si="3"/>
        <v>199</v>
      </c>
      <c r="N29" s="48"/>
      <c r="O29" s="3"/>
      <c r="P29" s="3"/>
      <c r="Q29" s="3"/>
    </row>
    <row r="30" spans="1:17" ht="38.25">
      <c r="A30" s="29"/>
      <c r="B30" s="104"/>
      <c r="E30" s="57" t="s">
        <v>53</v>
      </c>
      <c r="F30" s="2" t="s">
        <v>45</v>
      </c>
      <c r="G30" s="3" t="s">
        <v>95</v>
      </c>
      <c r="H30" s="2"/>
      <c r="I30" s="33" t="s">
        <v>10</v>
      </c>
      <c r="J30" s="33" t="s">
        <v>33</v>
      </c>
      <c r="K30" s="2">
        <v>0</v>
      </c>
      <c r="L30" s="32">
        <f t="shared" si="2"/>
        <v>200</v>
      </c>
      <c r="M30" s="64">
        <f t="shared" si="3"/>
        <v>229</v>
      </c>
      <c r="N30" s="48"/>
      <c r="O30" s="3"/>
      <c r="P30" s="3"/>
      <c r="Q30" s="3"/>
    </row>
    <row r="31" spans="1:17" ht="25.5">
      <c r="A31" s="29"/>
      <c r="B31" s="104"/>
      <c r="E31" s="57" t="s">
        <v>52</v>
      </c>
      <c r="F31" s="2" t="s">
        <v>45</v>
      </c>
      <c r="G31" s="3" t="s">
        <v>91</v>
      </c>
      <c r="H31" s="2"/>
      <c r="I31" s="33" t="s">
        <v>10</v>
      </c>
      <c r="J31" s="33" t="s">
        <v>35</v>
      </c>
      <c r="K31" s="2">
        <v>0</v>
      </c>
      <c r="L31" s="32">
        <f t="shared" si="2"/>
        <v>230</v>
      </c>
      <c r="M31" s="64">
        <f t="shared" si="3"/>
        <v>241</v>
      </c>
      <c r="N31" s="48"/>
      <c r="O31" s="3"/>
      <c r="P31" s="3"/>
      <c r="Q31" s="3"/>
    </row>
    <row r="32" spans="1:17" ht="51">
      <c r="A32" s="29"/>
      <c r="B32" s="104"/>
      <c r="E32" s="57" t="s">
        <v>58</v>
      </c>
      <c r="F32" s="2" t="s">
        <v>9</v>
      </c>
      <c r="G32" s="77" t="s">
        <v>99</v>
      </c>
      <c r="H32" s="2"/>
      <c r="I32" s="33" t="s">
        <v>10</v>
      </c>
      <c r="J32" s="33" t="s">
        <v>30</v>
      </c>
      <c r="K32" s="2">
        <v>0</v>
      </c>
      <c r="L32" s="32">
        <f t="shared" si="2"/>
        <v>242</v>
      </c>
      <c r="M32" s="64">
        <f t="shared" si="3"/>
        <v>244</v>
      </c>
      <c r="N32" s="48"/>
      <c r="O32" s="3"/>
      <c r="P32" s="3"/>
      <c r="Q32" s="3"/>
    </row>
    <row r="33" spans="1:17" ht="51">
      <c r="A33" s="29"/>
      <c r="B33" s="104"/>
      <c r="E33" s="57" t="s">
        <v>61</v>
      </c>
      <c r="F33" s="2" t="s">
        <v>9</v>
      </c>
      <c r="G33" s="77" t="s">
        <v>100</v>
      </c>
      <c r="H33" s="2"/>
      <c r="I33" s="33" t="s">
        <v>10</v>
      </c>
      <c r="J33" s="33">
        <v>4</v>
      </c>
      <c r="K33" s="2">
        <v>0</v>
      </c>
      <c r="L33" s="32">
        <f t="shared" si="2"/>
        <v>245</v>
      </c>
      <c r="M33" s="64">
        <f t="shared" si="3"/>
        <v>248</v>
      </c>
      <c r="N33" s="48"/>
      <c r="O33" s="3"/>
      <c r="P33" s="3"/>
      <c r="Q33" s="3"/>
    </row>
    <row r="34" spans="1:17" ht="12.75">
      <c r="A34" s="29"/>
      <c r="B34" s="104"/>
      <c r="E34" s="84" t="s">
        <v>62</v>
      </c>
      <c r="F34" s="85" t="s">
        <v>171</v>
      </c>
      <c r="G34" s="86" t="s">
        <v>169</v>
      </c>
      <c r="H34" s="85" t="s">
        <v>170</v>
      </c>
      <c r="I34" s="33" t="s">
        <v>10</v>
      </c>
      <c r="J34" s="33">
        <v>19</v>
      </c>
      <c r="K34" s="2"/>
      <c r="L34" s="32">
        <f t="shared" si="2"/>
        <v>249</v>
      </c>
      <c r="M34" s="64">
        <f t="shared" si="3"/>
        <v>267</v>
      </c>
      <c r="N34" s="48"/>
      <c r="O34" s="3"/>
      <c r="P34" s="3"/>
      <c r="Q34" s="3"/>
    </row>
    <row r="35" spans="1:17" ht="12.75">
      <c r="A35" s="29"/>
      <c r="B35" s="104"/>
      <c r="E35" s="74" t="s">
        <v>11</v>
      </c>
      <c r="F35" s="75" t="s">
        <v>9</v>
      </c>
      <c r="G35" s="86" t="s">
        <v>169</v>
      </c>
      <c r="H35" s="75" t="s">
        <v>170</v>
      </c>
      <c r="I35" s="33" t="s">
        <v>10</v>
      </c>
      <c r="J35" s="33">
        <v>1</v>
      </c>
      <c r="K35" s="2">
        <v>0</v>
      </c>
      <c r="L35" s="32">
        <f t="shared" si="2"/>
        <v>268</v>
      </c>
      <c r="M35" s="64">
        <f t="shared" si="3"/>
        <v>268</v>
      </c>
      <c r="N35" s="48"/>
      <c r="O35" s="3"/>
      <c r="P35" s="3"/>
      <c r="Q35" s="3"/>
    </row>
    <row r="36" spans="1:17" ht="25.5">
      <c r="A36" s="29"/>
      <c r="B36" s="104"/>
      <c r="E36" s="58" t="s">
        <v>63</v>
      </c>
      <c r="F36" s="39" t="s">
        <v>9</v>
      </c>
      <c r="G36" s="41" t="s">
        <v>64</v>
      </c>
      <c r="H36" s="39"/>
      <c r="I36" s="33" t="s">
        <v>10</v>
      </c>
      <c r="J36" s="33">
        <v>17</v>
      </c>
      <c r="K36" s="2">
        <v>0</v>
      </c>
      <c r="L36" s="32">
        <f t="shared" si="2"/>
        <v>269</v>
      </c>
      <c r="M36" s="64">
        <f t="shared" si="3"/>
        <v>285</v>
      </c>
      <c r="N36" s="48"/>
      <c r="O36" s="3"/>
      <c r="P36" s="3"/>
      <c r="Q36" s="3"/>
    </row>
    <row r="37" spans="1:17" ht="25.5">
      <c r="A37" s="29"/>
      <c r="B37" s="104"/>
      <c r="E37" s="57" t="s">
        <v>101</v>
      </c>
      <c r="F37" s="2" t="s">
        <v>9</v>
      </c>
      <c r="G37" s="3" t="s">
        <v>126</v>
      </c>
      <c r="H37" s="2"/>
      <c r="I37" s="33" t="s">
        <v>10</v>
      </c>
      <c r="J37" s="33" t="s">
        <v>35</v>
      </c>
      <c r="K37" s="2">
        <v>0</v>
      </c>
      <c r="L37" s="32">
        <f t="shared" si="2"/>
        <v>286</v>
      </c>
      <c r="M37" s="64">
        <f t="shared" si="3"/>
        <v>297</v>
      </c>
      <c r="N37" s="48"/>
      <c r="O37" s="3"/>
      <c r="P37" s="3"/>
      <c r="Q37" s="3"/>
    </row>
    <row r="38" spans="1:17" ht="26.25" customHeight="1">
      <c r="A38" s="29"/>
      <c r="B38" s="104"/>
      <c r="E38" s="57" t="s">
        <v>48</v>
      </c>
      <c r="F38" s="2" t="s">
        <v>9</v>
      </c>
      <c r="G38" s="3" t="s">
        <v>141</v>
      </c>
      <c r="H38" s="2"/>
      <c r="I38" s="33" t="s">
        <v>10</v>
      </c>
      <c r="J38" s="33">
        <v>6</v>
      </c>
      <c r="K38" s="2">
        <v>0</v>
      </c>
      <c r="L38" s="32">
        <f t="shared" si="2"/>
        <v>298</v>
      </c>
      <c r="M38" s="64">
        <f t="shared" si="3"/>
        <v>303</v>
      </c>
      <c r="N38" s="48"/>
      <c r="O38" s="3"/>
      <c r="P38" s="3"/>
      <c r="Q38" s="3"/>
    </row>
    <row r="39" spans="1:17" ht="25.5">
      <c r="A39" s="29"/>
      <c r="B39" s="104"/>
      <c r="E39" s="57" t="s">
        <v>44</v>
      </c>
      <c r="F39" s="2" t="s">
        <v>9</v>
      </c>
      <c r="G39" s="3" t="s">
        <v>92</v>
      </c>
      <c r="H39" s="2"/>
      <c r="I39" s="33" t="s">
        <v>10</v>
      </c>
      <c r="J39" s="33" t="s">
        <v>27</v>
      </c>
      <c r="K39" s="2">
        <v>0</v>
      </c>
      <c r="L39" s="32">
        <f t="shared" si="2"/>
        <v>304</v>
      </c>
      <c r="M39" s="64">
        <f t="shared" si="3"/>
        <v>307</v>
      </c>
      <c r="N39" s="48"/>
      <c r="O39" s="3"/>
      <c r="P39" s="3"/>
      <c r="Q39" s="3"/>
    </row>
    <row r="40" spans="1:17" ht="12.75">
      <c r="A40" s="29"/>
      <c r="B40" s="104"/>
      <c r="E40" s="57" t="s">
        <v>46</v>
      </c>
      <c r="F40" s="2" t="s">
        <v>45</v>
      </c>
      <c r="G40" s="3" t="s">
        <v>93</v>
      </c>
      <c r="H40" s="2"/>
      <c r="I40" s="33" t="s">
        <v>10</v>
      </c>
      <c r="J40" s="33" t="s">
        <v>26</v>
      </c>
      <c r="K40" s="2">
        <v>0</v>
      </c>
      <c r="L40" s="32">
        <f t="shared" si="2"/>
        <v>308</v>
      </c>
      <c r="M40" s="64">
        <f t="shared" si="3"/>
        <v>313</v>
      </c>
      <c r="N40" s="48"/>
      <c r="O40" s="3"/>
      <c r="P40" s="3"/>
      <c r="Q40" s="3"/>
    </row>
    <row r="41" spans="1:17" ht="25.5">
      <c r="A41" s="29"/>
      <c r="B41" s="104"/>
      <c r="E41" s="57" t="s">
        <v>20</v>
      </c>
      <c r="F41" s="2" t="s">
        <v>45</v>
      </c>
      <c r="G41" s="3" t="s">
        <v>59</v>
      </c>
      <c r="H41" s="2"/>
      <c r="I41" s="33" t="s">
        <v>10</v>
      </c>
      <c r="J41" s="33" t="s">
        <v>35</v>
      </c>
      <c r="K41" s="2">
        <v>0</v>
      </c>
      <c r="L41" s="32">
        <f t="shared" si="2"/>
        <v>314</v>
      </c>
      <c r="M41" s="64">
        <f t="shared" si="3"/>
        <v>325</v>
      </c>
      <c r="N41" s="48"/>
      <c r="O41" s="3"/>
      <c r="P41" s="3"/>
      <c r="Q41" s="3"/>
    </row>
    <row r="42" spans="1:17" ht="12.75">
      <c r="A42" s="29"/>
      <c r="B42" s="104"/>
      <c r="E42" s="61" t="s">
        <v>11</v>
      </c>
      <c r="F42" s="2" t="s">
        <v>9</v>
      </c>
      <c r="G42" s="3" t="s">
        <v>11</v>
      </c>
      <c r="H42" s="2" t="s">
        <v>97</v>
      </c>
      <c r="I42" s="33" t="s">
        <v>10</v>
      </c>
      <c r="J42" s="33" t="s">
        <v>31</v>
      </c>
      <c r="K42" s="2">
        <v>0</v>
      </c>
      <c r="L42" s="32">
        <f t="shared" si="2"/>
        <v>326</v>
      </c>
      <c r="M42" s="64">
        <f t="shared" si="3"/>
        <v>326</v>
      </c>
      <c r="N42" s="48"/>
      <c r="O42" s="3"/>
      <c r="P42" s="3"/>
      <c r="Q42" s="3"/>
    </row>
    <row r="43" spans="1:17" ht="38.25">
      <c r="A43" s="29"/>
      <c r="B43" s="104"/>
      <c r="E43" s="57" t="s">
        <v>60</v>
      </c>
      <c r="F43" s="2" t="s">
        <v>9</v>
      </c>
      <c r="G43" s="3" t="s">
        <v>94</v>
      </c>
      <c r="H43" s="2"/>
      <c r="I43" s="33" t="s">
        <v>10</v>
      </c>
      <c r="J43" s="33" t="s">
        <v>36</v>
      </c>
      <c r="K43" s="2">
        <v>0</v>
      </c>
      <c r="L43" s="32">
        <f t="shared" si="2"/>
        <v>327</v>
      </c>
      <c r="M43" s="64">
        <f t="shared" si="3"/>
        <v>346</v>
      </c>
      <c r="N43" s="48"/>
      <c r="O43" s="3"/>
      <c r="P43" s="3"/>
      <c r="Q43" s="3"/>
    </row>
    <row r="44" spans="1:17" ht="71.25" customHeight="1">
      <c r="A44" s="29"/>
      <c r="B44" s="104"/>
      <c r="E44" s="87" t="s">
        <v>142</v>
      </c>
      <c r="F44" s="60"/>
      <c r="G44" s="60" t="s">
        <v>159</v>
      </c>
      <c r="H44" s="80"/>
      <c r="I44" s="81"/>
      <c r="J44" s="81" t="s">
        <v>28</v>
      </c>
      <c r="K44" s="80"/>
      <c r="L44" s="82"/>
      <c r="M44" s="83"/>
      <c r="N44" s="48"/>
      <c r="O44" s="3"/>
      <c r="P44" s="3"/>
      <c r="Q44" s="3"/>
    </row>
    <row r="45" spans="1:18" ht="38.25">
      <c r="A45" s="29"/>
      <c r="B45" s="104"/>
      <c r="E45" s="57" t="s">
        <v>65</v>
      </c>
      <c r="F45" s="2" t="s">
        <v>9</v>
      </c>
      <c r="G45" s="3" t="s">
        <v>66</v>
      </c>
      <c r="H45" s="38" t="s">
        <v>128</v>
      </c>
      <c r="I45" s="33" t="s">
        <v>10</v>
      </c>
      <c r="J45" s="33" t="s">
        <v>24</v>
      </c>
      <c r="K45" s="2">
        <v>0</v>
      </c>
      <c r="L45" s="32">
        <f>SUM(M43+1)</f>
        <v>347</v>
      </c>
      <c r="M45" s="64">
        <f>IF(J45="","",SUM(M43+J45))</f>
        <v>348</v>
      </c>
      <c r="N45" s="48"/>
      <c r="O45" s="3"/>
      <c r="P45" s="3"/>
      <c r="Q45" s="3"/>
      <c r="R45"/>
    </row>
    <row r="46" spans="1:18" ht="64.5" customHeight="1">
      <c r="A46" s="29"/>
      <c r="B46" s="104"/>
      <c r="E46" s="57" t="s">
        <v>67</v>
      </c>
      <c r="F46" s="2" t="s">
        <v>9</v>
      </c>
      <c r="G46" s="3" t="s">
        <v>110</v>
      </c>
      <c r="H46" s="2"/>
      <c r="I46" s="33" t="s">
        <v>10</v>
      </c>
      <c r="J46" s="33" t="s">
        <v>27</v>
      </c>
      <c r="K46" s="2">
        <v>0</v>
      </c>
      <c r="L46" s="32">
        <f t="shared" si="2"/>
        <v>349</v>
      </c>
      <c r="M46" s="64">
        <f t="shared" si="3"/>
        <v>352</v>
      </c>
      <c r="N46" s="48"/>
      <c r="O46" s="3"/>
      <c r="P46" s="3"/>
      <c r="Q46" s="3"/>
      <c r="R46"/>
    </row>
    <row r="47" spans="1:18" ht="38.25">
      <c r="A47" s="29"/>
      <c r="B47" s="104"/>
      <c r="E47" s="57" t="s">
        <v>68</v>
      </c>
      <c r="F47" s="2" t="s">
        <v>9</v>
      </c>
      <c r="G47" s="3" t="s">
        <v>111</v>
      </c>
      <c r="H47" s="2"/>
      <c r="I47" s="33" t="s">
        <v>10</v>
      </c>
      <c r="J47" s="33" t="s">
        <v>30</v>
      </c>
      <c r="K47" s="2">
        <v>0</v>
      </c>
      <c r="L47" s="32">
        <f t="shared" si="2"/>
        <v>353</v>
      </c>
      <c r="M47" s="64">
        <f t="shared" si="3"/>
        <v>355</v>
      </c>
      <c r="N47" s="48"/>
      <c r="O47" s="3"/>
      <c r="P47" s="3"/>
      <c r="Q47" s="3"/>
      <c r="R47"/>
    </row>
    <row r="48" spans="1:18" ht="121.5" customHeight="1">
      <c r="A48" s="29"/>
      <c r="B48" s="104"/>
      <c r="E48" s="57" t="s">
        <v>172</v>
      </c>
      <c r="F48" s="2" t="s">
        <v>9</v>
      </c>
      <c r="G48" s="3" t="s">
        <v>143</v>
      </c>
      <c r="H48" s="2"/>
      <c r="I48" s="33" t="s">
        <v>10</v>
      </c>
      <c r="J48" s="33" t="s">
        <v>27</v>
      </c>
      <c r="K48" s="2">
        <v>0</v>
      </c>
      <c r="L48" s="32">
        <f t="shared" si="2"/>
        <v>356</v>
      </c>
      <c r="M48" s="64">
        <f t="shared" si="3"/>
        <v>359</v>
      </c>
      <c r="N48" s="48"/>
      <c r="O48" s="3"/>
      <c r="P48" s="3"/>
      <c r="Q48" s="3"/>
      <c r="R48"/>
    </row>
    <row r="49" spans="1:18" ht="158.25" customHeight="1">
      <c r="A49" s="29"/>
      <c r="B49" s="104"/>
      <c r="E49" s="57" t="s">
        <v>173</v>
      </c>
      <c r="F49" s="2" t="s">
        <v>45</v>
      </c>
      <c r="G49" s="3" t="s">
        <v>112</v>
      </c>
      <c r="H49" s="2"/>
      <c r="I49" s="33" t="s">
        <v>10</v>
      </c>
      <c r="J49" s="33" t="s">
        <v>24</v>
      </c>
      <c r="K49" s="2">
        <v>0</v>
      </c>
      <c r="L49" s="32">
        <f t="shared" si="2"/>
        <v>360</v>
      </c>
      <c r="M49" s="64">
        <f t="shared" si="3"/>
        <v>361</v>
      </c>
      <c r="N49" s="48"/>
      <c r="O49" s="3"/>
      <c r="P49" s="3"/>
      <c r="Q49" s="3"/>
      <c r="R49"/>
    </row>
    <row r="50" spans="1:18" ht="72.75" customHeight="1">
      <c r="A50" s="29"/>
      <c r="B50" s="104"/>
      <c r="E50" s="57" t="s">
        <v>69</v>
      </c>
      <c r="F50" s="2" t="s">
        <v>9</v>
      </c>
      <c r="G50" s="3" t="s">
        <v>134</v>
      </c>
      <c r="H50" s="2"/>
      <c r="I50" s="33" t="s">
        <v>10</v>
      </c>
      <c r="J50" s="33" t="s">
        <v>37</v>
      </c>
      <c r="K50" s="2">
        <v>0</v>
      </c>
      <c r="L50" s="32">
        <f t="shared" si="2"/>
        <v>362</v>
      </c>
      <c r="M50" s="64">
        <f t="shared" si="3"/>
        <v>370</v>
      </c>
      <c r="N50" s="48"/>
      <c r="O50" s="3"/>
      <c r="P50" s="3"/>
      <c r="Q50" s="3"/>
      <c r="R50"/>
    </row>
    <row r="51" spans="1:18" ht="108" customHeight="1">
      <c r="A51" s="29"/>
      <c r="B51" s="104"/>
      <c r="E51" s="57" t="s">
        <v>70</v>
      </c>
      <c r="F51" s="2" t="s">
        <v>45</v>
      </c>
      <c r="G51" s="3" t="s">
        <v>135</v>
      </c>
      <c r="H51" s="2"/>
      <c r="I51" s="33" t="s">
        <v>10</v>
      </c>
      <c r="J51" s="33" t="s">
        <v>27</v>
      </c>
      <c r="K51" s="2">
        <v>0</v>
      </c>
      <c r="L51" s="32">
        <f t="shared" si="2"/>
        <v>371</v>
      </c>
      <c r="M51" s="64">
        <f t="shared" si="3"/>
        <v>374</v>
      </c>
      <c r="N51" s="48"/>
      <c r="O51" s="3"/>
      <c r="P51" s="3"/>
      <c r="Q51" s="3"/>
      <c r="R51"/>
    </row>
    <row r="52" spans="1:18" ht="108.75" customHeight="1">
      <c r="A52" s="29"/>
      <c r="B52" s="104"/>
      <c r="E52" s="57" t="s">
        <v>174</v>
      </c>
      <c r="F52" s="2" t="s">
        <v>9</v>
      </c>
      <c r="G52" s="3" t="s">
        <v>113</v>
      </c>
      <c r="H52" s="2"/>
      <c r="I52" s="33" t="s">
        <v>10</v>
      </c>
      <c r="J52" s="33" t="s">
        <v>27</v>
      </c>
      <c r="K52" s="2">
        <v>0</v>
      </c>
      <c r="L52" s="32">
        <f t="shared" si="2"/>
        <v>375</v>
      </c>
      <c r="M52" s="64">
        <f t="shared" si="3"/>
        <v>378</v>
      </c>
      <c r="N52" s="48"/>
      <c r="O52" s="3"/>
      <c r="P52" s="3"/>
      <c r="Q52" s="3"/>
      <c r="R52"/>
    </row>
    <row r="53" spans="1:18" ht="82.5" customHeight="1">
      <c r="A53" s="29"/>
      <c r="B53" s="104"/>
      <c r="E53" s="57" t="s">
        <v>175</v>
      </c>
      <c r="F53" s="2" t="s">
        <v>45</v>
      </c>
      <c r="G53" s="3" t="s">
        <v>114</v>
      </c>
      <c r="H53" s="2"/>
      <c r="I53" s="33" t="s">
        <v>10</v>
      </c>
      <c r="J53" s="33" t="s">
        <v>24</v>
      </c>
      <c r="K53" s="2">
        <v>0</v>
      </c>
      <c r="L53" s="32">
        <f t="shared" si="2"/>
        <v>379</v>
      </c>
      <c r="M53" s="64">
        <f t="shared" si="3"/>
        <v>380</v>
      </c>
      <c r="N53" s="48"/>
      <c r="O53" s="3"/>
      <c r="P53" s="3"/>
      <c r="Q53" s="3"/>
      <c r="R53"/>
    </row>
    <row r="54" spans="1:18" ht="186.75" customHeight="1">
      <c r="A54" s="29"/>
      <c r="B54" s="104"/>
      <c r="E54" s="57" t="s">
        <v>71</v>
      </c>
      <c r="F54" s="2" t="s">
        <v>45</v>
      </c>
      <c r="G54" s="3" t="s">
        <v>144</v>
      </c>
      <c r="H54" s="2"/>
      <c r="I54" s="33" t="s">
        <v>10</v>
      </c>
      <c r="J54" s="33" t="s">
        <v>38</v>
      </c>
      <c r="K54" s="2">
        <v>0</v>
      </c>
      <c r="L54" s="32">
        <f t="shared" si="2"/>
        <v>381</v>
      </c>
      <c r="M54" s="64">
        <f t="shared" si="3"/>
        <v>388</v>
      </c>
      <c r="N54" s="48"/>
      <c r="O54" s="3"/>
      <c r="P54" s="3"/>
      <c r="Q54" s="3"/>
      <c r="R54"/>
    </row>
    <row r="55" spans="1:18" ht="94.5" customHeight="1">
      <c r="A55" s="29"/>
      <c r="B55" s="104"/>
      <c r="E55" s="57" t="s">
        <v>72</v>
      </c>
      <c r="F55" s="2" t="s">
        <v>45</v>
      </c>
      <c r="G55" s="3" t="s">
        <v>155</v>
      </c>
      <c r="H55" s="2"/>
      <c r="I55" s="33" t="s">
        <v>10</v>
      </c>
      <c r="J55" s="33" t="s">
        <v>27</v>
      </c>
      <c r="K55" s="2">
        <v>0</v>
      </c>
      <c r="L55" s="32">
        <f t="shared" si="2"/>
        <v>389</v>
      </c>
      <c r="M55" s="64">
        <f t="shared" si="3"/>
        <v>392</v>
      </c>
      <c r="N55" s="48"/>
      <c r="O55" s="3"/>
      <c r="P55" s="3"/>
      <c r="Q55" s="3"/>
      <c r="R55"/>
    </row>
    <row r="56" spans="1:18" ht="95.25" customHeight="1">
      <c r="A56" s="29"/>
      <c r="B56" s="104"/>
      <c r="E56" s="57" t="s">
        <v>73</v>
      </c>
      <c r="F56" s="2" t="s">
        <v>9</v>
      </c>
      <c r="G56" s="3" t="s">
        <v>129</v>
      </c>
      <c r="H56" s="2"/>
      <c r="I56" s="33" t="s">
        <v>14</v>
      </c>
      <c r="J56" s="33" t="s">
        <v>25</v>
      </c>
      <c r="K56" s="2">
        <v>2</v>
      </c>
      <c r="L56" s="32">
        <f t="shared" si="2"/>
        <v>393</v>
      </c>
      <c r="M56" s="64">
        <f t="shared" si="3"/>
        <v>406</v>
      </c>
      <c r="N56" s="48"/>
      <c r="O56" s="3"/>
      <c r="P56" s="3"/>
      <c r="Q56" s="3"/>
      <c r="R56"/>
    </row>
    <row r="57" spans="1:18" ht="58.5" customHeight="1">
      <c r="A57" s="29"/>
      <c r="B57" s="104"/>
      <c r="E57" s="57" t="s">
        <v>76</v>
      </c>
      <c r="F57" s="2" t="s">
        <v>45</v>
      </c>
      <c r="G57" s="3" t="s">
        <v>161</v>
      </c>
      <c r="H57" s="79" t="s">
        <v>115</v>
      </c>
      <c r="I57" s="33" t="s">
        <v>10</v>
      </c>
      <c r="J57" s="33" t="s">
        <v>31</v>
      </c>
      <c r="K57" s="2">
        <v>0</v>
      </c>
      <c r="L57" s="32">
        <f t="shared" si="2"/>
        <v>407</v>
      </c>
      <c r="M57" s="64">
        <f t="shared" si="3"/>
        <v>407</v>
      </c>
      <c r="N57" s="48"/>
      <c r="O57" s="3"/>
      <c r="P57" s="3"/>
      <c r="Q57" s="3"/>
      <c r="R57"/>
    </row>
    <row r="58" spans="1:17" ht="25.5">
      <c r="A58" s="29"/>
      <c r="B58" s="104"/>
      <c r="E58" s="91" t="s">
        <v>156</v>
      </c>
      <c r="F58" s="80"/>
      <c r="H58" s="88"/>
      <c r="I58" s="81"/>
      <c r="J58" s="81"/>
      <c r="K58" s="80"/>
      <c r="L58" s="82"/>
      <c r="M58" s="83"/>
      <c r="N58" s="48"/>
      <c r="O58" s="3"/>
      <c r="P58" s="3"/>
      <c r="Q58" s="3"/>
    </row>
    <row r="59" spans="1:18" ht="89.25">
      <c r="A59" s="29"/>
      <c r="B59" s="104"/>
      <c r="E59" s="57" t="s">
        <v>56</v>
      </c>
      <c r="F59" s="2" t="s">
        <v>45</v>
      </c>
      <c r="G59" s="3" t="s">
        <v>57</v>
      </c>
      <c r="H59" s="2"/>
      <c r="I59" s="33" t="s">
        <v>10</v>
      </c>
      <c r="J59" s="33" t="s">
        <v>27</v>
      </c>
      <c r="K59" s="2">
        <v>0</v>
      </c>
      <c r="L59" s="32">
        <v>713</v>
      </c>
      <c r="M59" s="64">
        <v>716</v>
      </c>
      <c r="N59" s="48"/>
      <c r="O59" s="3"/>
      <c r="P59" s="3"/>
      <c r="Q59" s="3"/>
      <c r="R59" s="17" t="s">
        <v>136</v>
      </c>
    </row>
    <row r="60" spans="1:17" ht="93" customHeight="1">
      <c r="A60" s="29"/>
      <c r="B60" s="104"/>
      <c r="E60" s="57" t="s">
        <v>88</v>
      </c>
      <c r="F60" s="2" t="s">
        <v>45</v>
      </c>
      <c r="G60" s="3" t="s">
        <v>96</v>
      </c>
      <c r="H60" s="2" t="s">
        <v>89</v>
      </c>
      <c r="I60" s="33" t="s">
        <v>10</v>
      </c>
      <c r="J60" s="33" t="s">
        <v>31</v>
      </c>
      <c r="K60" s="2">
        <v>0</v>
      </c>
      <c r="L60" s="32">
        <f t="shared" si="2"/>
        <v>717</v>
      </c>
      <c r="M60" s="64">
        <f t="shared" si="3"/>
        <v>717</v>
      </c>
      <c r="N60" s="48"/>
      <c r="O60" s="3"/>
      <c r="P60" s="5"/>
      <c r="Q60" s="3"/>
    </row>
    <row r="61" spans="1:17" ht="61.5" customHeight="1">
      <c r="A61" s="29"/>
      <c r="B61" s="104"/>
      <c r="E61" s="89" t="s">
        <v>137</v>
      </c>
      <c r="F61" s="90"/>
      <c r="G61" s="90" t="s">
        <v>139</v>
      </c>
      <c r="H61" s="80"/>
      <c r="I61" s="81"/>
      <c r="J61" s="81"/>
      <c r="K61" s="80"/>
      <c r="L61" s="82"/>
      <c r="M61" s="83"/>
      <c r="N61" s="48"/>
      <c r="O61" s="3"/>
      <c r="P61" s="5"/>
      <c r="Q61" s="3"/>
    </row>
    <row r="62" spans="1:18" ht="186" customHeight="1">
      <c r="A62" s="29"/>
      <c r="B62" s="104"/>
      <c r="E62" s="57" t="s">
        <v>138</v>
      </c>
      <c r="F62" s="2" t="s">
        <v>45</v>
      </c>
      <c r="G62" s="3" t="s">
        <v>116</v>
      </c>
      <c r="H62" s="2"/>
      <c r="I62" s="33" t="s">
        <v>10</v>
      </c>
      <c r="J62" s="33" t="s">
        <v>27</v>
      </c>
      <c r="K62" s="2">
        <v>0</v>
      </c>
      <c r="L62" s="32">
        <f>IF(M60="","",SUM(M60+1))</f>
        <v>718</v>
      </c>
      <c r="M62" s="64">
        <f>IF(J62="","",SUM(M60+J62))</f>
        <v>721</v>
      </c>
      <c r="N62" s="48"/>
      <c r="O62" s="3"/>
      <c r="P62" s="3"/>
      <c r="Q62" s="3"/>
      <c r="R62"/>
    </row>
    <row r="63" spans="1:18" s="1" customFormat="1" ht="12.75">
      <c r="A63" s="2"/>
      <c r="B63" s="105"/>
      <c r="C63" s="103"/>
      <c r="D63" s="103"/>
      <c r="E63" s="112" t="s">
        <v>156</v>
      </c>
      <c r="F63" s="113"/>
      <c r="G63" s="113"/>
      <c r="H63" s="113"/>
      <c r="I63" s="113"/>
      <c r="J63" s="113"/>
      <c r="K63" s="113"/>
      <c r="L63" s="113"/>
      <c r="M63" s="114"/>
      <c r="N63" s="48"/>
      <c r="O63" s="3"/>
      <c r="P63" s="3"/>
      <c r="Q63" s="3"/>
      <c r="R63"/>
    </row>
    <row r="64" spans="1:17" s="1" customFormat="1" ht="51">
      <c r="A64" s="2"/>
      <c r="B64" s="105"/>
      <c r="C64" s="103"/>
      <c r="D64" s="103"/>
      <c r="E64" s="57" t="s">
        <v>130</v>
      </c>
      <c r="F64" s="2" t="s">
        <v>45</v>
      </c>
      <c r="G64" s="3" t="s">
        <v>131</v>
      </c>
      <c r="H64" s="2" t="s">
        <v>145</v>
      </c>
      <c r="I64" s="33" t="s">
        <v>10</v>
      </c>
      <c r="J64" s="33" t="s">
        <v>31</v>
      </c>
      <c r="K64" s="2">
        <v>0</v>
      </c>
      <c r="L64" s="32">
        <v>742</v>
      </c>
      <c r="M64" s="64">
        <v>742</v>
      </c>
      <c r="N64" s="48"/>
      <c r="O64" s="3"/>
      <c r="P64" s="3"/>
      <c r="Q64" s="3"/>
    </row>
    <row r="65" spans="1:17" s="1" customFormat="1" ht="38.25">
      <c r="A65" s="2"/>
      <c r="B65" s="105"/>
      <c r="C65" s="103"/>
      <c r="D65" s="103"/>
      <c r="E65" s="57" t="s">
        <v>49</v>
      </c>
      <c r="F65" s="2" t="s">
        <v>9</v>
      </c>
      <c r="G65" s="3" t="s">
        <v>117</v>
      </c>
      <c r="H65" s="2"/>
      <c r="I65" s="33" t="s">
        <v>10</v>
      </c>
      <c r="J65" s="33" t="s">
        <v>30</v>
      </c>
      <c r="K65" s="2">
        <v>0</v>
      </c>
      <c r="L65" s="32">
        <f t="shared" si="2"/>
        <v>743</v>
      </c>
      <c r="M65" s="64">
        <f>IF(J65="","",SUM(M64+J65))</f>
        <v>745</v>
      </c>
      <c r="N65" s="48"/>
      <c r="O65" s="3"/>
      <c r="P65" s="3"/>
      <c r="Q65" s="3"/>
    </row>
    <row r="66" spans="1:17" s="1" customFormat="1" ht="43.5" customHeight="1">
      <c r="A66" s="2"/>
      <c r="B66" s="105"/>
      <c r="C66" s="103"/>
      <c r="D66" s="103"/>
      <c r="E66" s="57" t="s">
        <v>50</v>
      </c>
      <c r="F66" s="2" t="s">
        <v>45</v>
      </c>
      <c r="G66" s="3" t="s">
        <v>118</v>
      </c>
      <c r="H66" s="2"/>
      <c r="I66" s="33" t="s">
        <v>10</v>
      </c>
      <c r="J66" s="33" t="s">
        <v>30</v>
      </c>
      <c r="K66" s="2">
        <v>0</v>
      </c>
      <c r="L66" s="32">
        <f t="shared" si="2"/>
        <v>746</v>
      </c>
      <c r="M66" s="64">
        <f t="shared" si="3"/>
        <v>748</v>
      </c>
      <c r="N66" s="48"/>
      <c r="O66" s="3"/>
      <c r="P66" s="3"/>
      <c r="Q66" s="3"/>
    </row>
    <row r="67" spans="1:17" s="1" customFormat="1" ht="114.75">
      <c r="A67" s="2"/>
      <c r="B67" s="105"/>
      <c r="C67" s="103"/>
      <c r="D67" s="103"/>
      <c r="E67" s="57" t="s">
        <v>55</v>
      </c>
      <c r="F67" s="2" t="s">
        <v>45</v>
      </c>
      <c r="G67" s="3" t="s">
        <v>187</v>
      </c>
      <c r="H67" s="2"/>
      <c r="I67" s="33" t="s">
        <v>10</v>
      </c>
      <c r="J67" s="33" t="s">
        <v>27</v>
      </c>
      <c r="K67" s="2">
        <v>0</v>
      </c>
      <c r="L67" s="32">
        <f t="shared" si="2"/>
        <v>749</v>
      </c>
      <c r="M67" s="64">
        <f t="shared" si="3"/>
        <v>752</v>
      </c>
      <c r="N67" s="48"/>
      <c r="O67" s="3"/>
      <c r="P67" s="3"/>
      <c r="Q67" s="3"/>
    </row>
    <row r="68" spans="1:17" s="1" customFormat="1" ht="12.75">
      <c r="A68" s="2"/>
      <c r="B68" s="105"/>
      <c r="C68" s="103"/>
      <c r="D68" s="103"/>
      <c r="E68" s="57" t="s">
        <v>11</v>
      </c>
      <c r="F68" s="2" t="s">
        <v>9</v>
      </c>
      <c r="G68" s="3" t="s">
        <v>11</v>
      </c>
      <c r="H68" s="2" t="s">
        <v>97</v>
      </c>
      <c r="I68" s="33" t="s">
        <v>10</v>
      </c>
      <c r="J68" s="33">
        <v>75</v>
      </c>
      <c r="K68" s="2">
        <v>0</v>
      </c>
      <c r="L68" s="32">
        <f t="shared" si="2"/>
        <v>753</v>
      </c>
      <c r="M68" s="64">
        <f t="shared" si="3"/>
        <v>827</v>
      </c>
      <c r="N68" s="48"/>
      <c r="O68" s="3"/>
      <c r="P68" s="3"/>
      <c r="Q68" s="3"/>
    </row>
    <row r="69" spans="1:17" s="1" customFormat="1" ht="38.25">
      <c r="A69" s="2"/>
      <c r="B69" s="105"/>
      <c r="C69" s="103"/>
      <c r="D69" s="103"/>
      <c r="E69" s="57" t="s">
        <v>54</v>
      </c>
      <c r="F69" s="2" t="s">
        <v>171</v>
      </c>
      <c r="G69" s="3" t="s">
        <v>121</v>
      </c>
      <c r="H69" s="2" t="s">
        <v>97</v>
      </c>
      <c r="I69" s="33" t="s">
        <v>14</v>
      </c>
      <c r="J69" s="33" t="s">
        <v>25</v>
      </c>
      <c r="K69" s="2">
        <v>2</v>
      </c>
      <c r="L69" s="32">
        <f>IF(M68="","",SUM(M68+1))</f>
        <v>828</v>
      </c>
      <c r="M69" s="64">
        <f>IF(J69="","",SUM(M68+J69))</f>
        <v>841</v>
      </c>
      <c r="N69" s="48"/>
      <c r="O69" s="3"/>
      <c r="P69" s="3"/>
      <c r="Q69" s="3"/>
    </row>
    <row r="70" spans="1:17" s="1" customFormat="1" ht="13.5" thickBot="1">
      <c r="A70" s="44"/>
      <c r="B70" s="44"/>
      <c r="C70" s="103"/>
      <c r="D70" s="103"/>
      <c r="E70" s="65" t="s">
        <v>11</v>
      </c>
      <c r="F70" s="66" t="s">
        <v>9</v>
      </c>
      <c r="G70" s="67" t="s">
        <v>11</v>
      </c>
      <c r="H70" s="66" t="s">
        <v>97</v>
      </c>
      <c r="I70" s="68" t="s">
        <v>10</v>
      </c>
      <c r="J70" s="68">
        <v>89</v>
      </c>
      <c r="K70" s="66">
        <v>0</v>
      </c>
      <c r="L70" s="32">
        <f>IF(M69="","",SUM(M69+1))</f>
        <v>842</v>
      </c>
      <c r="M70" s="64">
        <f>IF(J70="","",SUM(M69+J70))</f>
        <v>930</v>
      </c>
      <c r="N70" s="60"/>
      <c r="O70" s="60"/>
      <c r="P70" s="60"/>
      <c r="Q70" s="60"/>
    </row>
    <row r="71" spans="1:17" s="15" customFormat="1" ht="14.25" thickBot="1" thickTop="1">
      <c r="A71" s="25"/>
      <c r="B71" s="18"/>
      <c r="C71" s="102"/>
      <c r="D71" s="102"/>
      <c r="E71" s="62"/>
      <c r="F71" s="8"/>
      <c r="G71" s="8"/>
      <c r="H71" s="26"/>
      <c r="I71" s="26"/>
      <c r="J71" s="26"/>
      <c r="K71" s="26"/>
      <c r="L71" s="26"/>
      <c r="M71" s="63"/>
      <c r="N71" s="8"/>
      <c r="O71" s="8"/>
      <c r="P71" s="8"/>
      <c r="Q71" s="8"/>
    </row>
    <row r="72" spans="1:17" s="27" customFormat="1" ht="14.25" thickBot="1" thickTop="1">
      <c r="A72" s="20"/>
      <c r="B72" s="15"/>
      <c r="C72" s="102"/>
      <c r="D72" s="102"/>
      <c r="E72" s="49"/>
      <c r="F72" s="6"/>
      <c r="G72" s="73" t="s">
        <v>16</v>
      </c>
      <c r="H72" s="21"/>
      <c r="I72" s="21"/>
      <c r="J72" s="21"/>
      <c r="K72" s="21"/>
      <c r="L72" s="21"/>
      <c r="M72" s="50"/>
      <c r="N72" s="6"/>
      <c r="O72" s="6"/>
      <c r="P72" s="6"/>
      <c r="Q72" s="6"/>
    </row>
    <row r="73" spans="1:17" s="15" customFormat="1" ht="14.25" thickBot="1" thickTop="1">
      <c r="A73" s="22"/>
      <c r="B73" s="16"/>
      <c r="C73" s="102"/>
      <c r="D73" s="102"/>
      <c r="E73" s="51"/>
      <c r="F73" s="7"/>
      <c r="G73" s="7"/>
      <c r="H73" s="23"/>
      <c r="I73" s="23"/>
      <c r="J73" s="23"/>
      <c r="K73" s="23"/>
      <c r="L73" s="23"/>
      <c r="M73" s="52"/>
      <c r="N73" s="7"/>
      <c r="O73" s="7"/>
      <c r="P73" s="7"/>
      <c r="Q73" s="7"/>
    </row>
    <row r="74" spans="1:17" s="31" customFormat="1" ht="12.75" customHeight="1" thickTop="1">
      <c r="A74" s="30" t="s">
        <v>8</v>
      </c>
      <c r="B74" s="106" t="s">
        <v>17</v>
      </c>
      <c r="C74" s="102">
        <v>1</v>
      </c>
      <c r="D74" s="102"/>
      <c r="E74" s="53" t="s">
        <v>1</v>
      </c>
      <c r="F74" s="24" t="s">
        <v>9</v>
      </c>
      <c r="G74" s="19" t="s">
        <v>125</v>
      </c>
      <c r="H74" s="24" t="s">
        <v>17</v>
      </c>
      <c r="I74" s="24" t="s">
        <v>10</v>
      </c>
      <c r="J74" s="24">
        <v>1</v>
      </c>
      <c r="K74" s="24">
        <v>0</v>
      </c>
      <c r="L74" s="24">
        <v>1</v>
      </c>
      <c r="M74" s="54">
        <v>1</v>
      </c>
      <c r="N74" s="13"/>
      <c r="O74" s="11"/>
      <c r="P74" s="11" t="s">
        <v>22</v>
      </c>
      <c r="Q74" s="10"/>
    </row>
    <row r="75" spans="1:17" s="31" customFormat="1" ht="12.75">
      <c r="A75" s="12" t="s">
        <v>8</v>
      </c>
      <c r="B75" s="46" t="s">
        <v>17</v>
      </c>
      <c r="C75" s="103">
        <v>2</v>
      </c>
      <c r="D75" s="103"/>
      <c r="E75" s="55" t="s">
        <v>11</v>
      </c>
      <c r="F75" s="12" t="s">
        <v>9</v>
      </c>
      <c r="G75" s="10" t="s">
        <v>11</v>
      </c>
      <c r="H75" s="12" t="s">
        <v>97</v>
      </c>
      <c r="I75" s="12" t="s">
        <v>10</v>
      </c>
      <c r="J75" s="12">
        <v>1</v>
      </c>
      <c r="K75" s="12">
        <v>0</v>
      </c>
      <c r="L75" s="12">
        <f aca="true" t="shared" si="4" ref="L75:L81">SUM(M74+1)</f>
        <v>2</v>
      </c>
      <c r="M75" s="56">
        <f aca="true" t="shared" si="5" ref="M75:M81">SUM(M74+J75)</f>
        <v>2</v>
      </c>
      <c r="N75" s="47"/>
      <c r="O75" s="10"/>
      <c r="P75" s="10"/>
      <c r="Q75" s="10"/>
    </row>
    <row r="76" spans="1:17" s="31" customFormat="1" ht="12.75" customHeight="1">
      <c r="A76" s="12" t="s">
        <v>8</v>
      </c>
      <c r="B76" s="46" t="s">
        <v>17</v>
      </c>
      <c r="C76" s="103">
        <v>3</v>
      </c>
      <c r="D76" s="103"/>
      <c r="E76" s="55" t="s">
        <v>12</v>
      </c>
      <c r="F76" s="12" t="s">
        <v>45</v>
      </c>
      <c r="G76" s="10" t="s">
        <v>183</v>
      </c>
      <c r="H76" s="12" t="s">
        <v>184</v>
      </c>
      <c r="I76" s="12" t="s">
        <v>10</v>
      </c>
      <c r="J76" s="12">
        <v>4</v>
      </c>
      <c r="K76" s="12">
        <v>0</v>
      </c>
      <c r="L76" s="12">
        <f t="shared" si="4"/>
        <v>3</v>
      </c>
      <c r="M76" s="56">
        <f t="shared" si="5"/>
        <v>6</v>
      </c>
      <c r="N76" s="47"/>
      <c r="O76" s="10"/>
      <c r="P76" s="10" t="s">
        <v>41</v>
      </c>
      <c r="Q76" s="10"/>
    </row>
    <row r="77" spans="1:17" s="31" customFormat="1" ht="25.5">
      <c r="A77" s="12" t="s">
        <v>8</v>
      </c>
      <c r="B77" s="46" t="s">
        <v>17</v>
      </c>
      <c r="C77" s="103">
        <v>4</v>
      </c>
      <c r="D77" s="103"/>
      <c r="E77" s="55" t="s">
        <v>13</v>
      </c>
      <c r="F77" s="12" t="s">
        <v>45</v>
      </c>
      <c r="G77" s="10" t="s">
        <v>185</v>
      </c>
      <c r="H77" s="12" t="s">
        <v>170</v>
      </c>
      <c r="I77" s="12" t="s">
        <v>10</v>
      </c>
      <c r="J77" s="12">
        <v>4</v>
      </c>
      <c r="K77" s="12">
        <v>0</v>
      </c>
      <c r="L77" s="12">
        <f t="shared" si="4"/>
        <v>7</v>
      </c>
      <c r="M77" s="56">
        <f t="shared" si="5"/>
        <v>10</v>
      </c>
      <c r="N77" s="47"/>
      <c r="O77" s="10"/>
      <c r="P77" s="10"/>
      <c r="Q77" s="10"/>
    </row>
    <row r="78" spans="1:17" s="31" customFormat="1" ht="12.75">
      <c r="A78" s="12" t="s">
        <v>8</v>
      </c>
      <c r="B78" s="46" t="s">
        <v>17</v>
      </c>
      <c r="C78" s="103">
        <v>5</v>
      </c>
      <c r="D78" s="103"/>
      <c r="E78" s="55" t="s">
        <v>186</v>
      </c>
      <c r="F78" s="12" t="s">
        <v>9</v>
      </c>
      <c r="G78" s="10" t="s">
        <v>169</v>
      </c>
      <c r="H78" s="12" t="s">
        <v>97</v>
      </c>
      <c r="I78" s="12" t="s">
        <v>14</v>
      </c>
      <c r="J78" s="12">
        <v>6</v>
      </c>
      <c r="K78" s="12">
        <v>0</v>
      </c>
      <c r="L78" s="12">
        <f t="shared" si="4"/>
        <v>11</v>
      </c>
      <c r="M78" s="56">
        <f t="shared" si="5"/>
        <v>16</v>
      </c>
      <c r="N78" s="47"/>
      <c r="O78" s="10"/>
      <c r="P78" s="10"/>
      <c r="Q78" s="10"/>
    </row>
    <row r="79" spans="1:17" s="31" customFormat="1" ht="12.75" customHeight="1">
      <c r="A79" s="12" t="s">
        <v>8</v>
      </c>
      <c r="B79" s="46" t="s">
        <v>17</v>
      </c>
      <c r="C79" s="103">
        <v>6</v>
      </c>
      <c r="D79" s="103"/>
      <c r="E79" s="55" t="s">
        <v>12</v>
      </c>
      <c r="F79" s="12" t="s">
        <v>9</v>
      </c>
      <c r="G79" s="10" t="s">
        <v>124</v>
      </c>
      <c r="H79" s="12" t="s">
        <v>40</v>
      </c>
      <c r="I79" s="12" t="s">
        <v>10</v>
      </c>
      <c r="J79" s="12">
        <v>4</v>
      </c>
      <c r="K79" s="12">
        <v>0</v>
      </c>
      <c r="L79" s="12">
        <f t="shared" si="4"/>
        <v>17</v>
      </c>
      <c r="M79" s="56">
        <f t="shared" si="5"/>
        <v>20</v>
      </c>
      <c r="N79" s="47"/>
      <c r="O79" s="10"/>
      <c r="P79" s="10" t="s">
        <v>41</v>
      </c>
      <c r="Q79" s="10"/>
    </row>
    <row r="80" spans="1:17" s="31" customFormat="1" ht="12.75">
      <c r="A80" s="12" t="s">
        <v>8</v>
      </c>
      <c r="B80" s="46" t="s">
        <v>17</v>
      </c>
      <c r="C80" s="103">
        <v>7</v>
      </c>
      <c r="D80" s="103"/>
      <c r="E80" s="55" t="s">
        <v>13</v>
      </c>
      <c r="F80" s="12" t="s">
        <v>9</v>
      </c>
      <c r="G80" s="10" t="s">
        <v>123</v>
      </c>
      <c r="H80" s="12"/>
      <c r="I80" s="12" t="s">
        <v>10</v>
      </c>
      <c r="J80" s="12">
        <v>4</v>
      </c>
      <c r="K80" s="12">
        <v>0</v>
      </c>
      <c r="L80" s="12">
        <f t="shared" si="4"/>
        <v>21</v>
      </c>
      <c r="M80" s="56">
        <f t="shared" si="5"/>
        <v>24</v>
      </c>
      <c r="N80" s="47"/>
      <c r="O80" s="10"/>
      <c r="P80" s="10"/>
      <c r="Q80" s="10"/>
    </row>
    <row r="81" spans="1:17" s="31" customFormat="1" ht="12.75">
      <c r="A81" s="12" t="s">
        <v>8</v>
      </c>
      <c r="B81" s="46" t="s">
        <v>17</v>
      </c>
      <c r="C81" s="103">
        <v>8</v>
      </c>
      <c r="D81" s="103"/>
      <c r="E81" s="55" t="s">
        <v>21</v>
      </c>
      <c r="F81" s="12" t="s">
        <v>9</v>
      </c>
      <c r="G81" s="10" t="s">
        <v>122</v>
      </c>
      <c r="H81" s="12"/>
      <c r="I81" s="12" t="s">
        <v>10</v>
      </c>
      <c r="J81" s="12">
        <v>12</v>
      </c>
      <c r="K81" s="12">
        <v>0</v>
      </c>
      <c r="L81" s="12">
        <f t="shared" si="4"/>
        <v>25</v>
      </c>
      <c r="M81" s="56">
        <f t="shared" si="5"/>
        <v>36</v>
      </c>
      <c r="N81" s="47"/>
      <c r="O81" s="10"/>
      <c r="P81" s="10"/>
      <c r="Q81" s="10"/>
    </row>
    <row r="82" spans="1:17" ht="28.5" customHeight="1">
      <c r="A82" s="2"/>
      <c r="B82" s="105"/>
      <c r="C82" s="103"/>
      <c r="D82" s="103"/>
      <c r="E82" s="57" t="s">
        <v>74</v>
      </c>
      <c r="F82" s="2" t="s">
        <v>9</v>
      </c>
      <c r="G82" s="3" t="s">
        <v>84</v>
      </c>
      <c r="H82" s="2" t="s">
        <v>140</v>
      </c>
      <c r="I82" s="33" t="s">
        <v>14</v>
      </c>
      <c r="J82" s="33" t="s">
        <v>30</v>
      </c>
      <c r="K82" s="2">
        <v>0</v>
      </c>
      <c r="L82" s="32">
        <f>IF(J82="",M81,SUM(M81+1))</f>
        <v>37</v>
      </c>
      <c r="M82" s="64">
        <f>IF(J82="",M81,SUM(M81+J82))</f>
        <v>39</v>
      </c>
      <c r="N82" s="48"/>
      <c r="O82" s="5"/>
      <c r="P82" s="3"/>
      <c r="Q82" s="5"/>
    </row>
    <row r="83" spans="1:17" ht="38.25">
      <c r="A83" s="2"/>
      <c r="B83" s="105"/>
      <c r="C83" s="103"/>
      <c r="D83" s="103"/>
      <c r="E83" s="57" t="s">
        <v>75</v>
      </c>
      <c r="F83" s="2" t="s">
        <v>9</v>
      </c>
      <c r="G83" s="3" t="s">
        <v>146</v>
      </c>
      <c r="H83" s="2"/>
      <c r="I83" s="33" t="s">
        <v>14</v>
      </c>
      <c r="J83" s="33" t="s">
        <v>35</v>
      </c>
      <c r="K83" s="2">
        <v>3</v>
      </c>
      <c r="L83" s="32">
        <f aca="true" t="shared" si="6" ref="L83:L95">IF(J83="",M82,SUM(M82+1))</f>
        <v>40</v>
      </c>
      <c r="M83" s="64">
        <f aca="true" t="shared" si="7" ref="M83:M95">IF(J83="",M82,SUM(M82+J83))</f>
        <v>51</v>
      </c>
      <c r="N83" s="48"/>
      <c r="O83" s="3"/>
      <c r="P83" s="3"/>
      <c r="Q83" s="3"/>
    </row>
    <row r="84" spans="1:17" ht="26.25" customHeight="1">
      <c r="A84" s="2"/>
      <c r="B84" s="105"/>
      <c r="C84" s="103"/>
      <c r="D84" s="103"/>
      <c r="E84" s="57" t="s">
        <v>76</v>
      </c>
      <c r="F84" s="2" t="s">
        <v>45</v>
      </c>
      <c r="G84" s="3" t="s">
        <v>147</v>
      </c>
      <c r="H84" s="2" t="s">
        <v>157</v>
      </c>
      <c r="I84" s="33" t="s">
        <v>10</v>
      </c>
      <c r="J84" s="33" t="s">
        <v>31</v>
      </c>
      <c r="K84" s="2">
        <v>0</v>
      </c>
      <c r="L84" s="32">
        <f t="shared" si="6"/>
        <v>52</v>
      </c>
      <c r="M84" s="64">
        <f t="shared" si="7"/>
        <v>52</v>
      </c>
      <c r="N84" s="48"/>
      <c r="O84" s="5"/>
      <c r="P84" s="3"/>
      <c r="Q84" s="3"/>
    </row>
    <row r="85" spans="1:17" ht="38.25">
      <c r="A85" s="2"/>
      <c r="B85" s="105"/>
      <c r="C85" s="103"/>
      <c r="D85" s="103"/>
      <c r="E85" s="57" t="s">
        <v>77</v>
      </c>
      <c r="F85" s="2" t="s">
        <v>9</v>
      </c>
      <c r="G85" s="3" t="s">
        <v>119</v>
      </c>
      <c r="H85" s="2"/>
      <c r="I85" s="33" t="s">
        <v>10</v>
      </c>
      <c r="J85" s="33" t="s">
        <v>27</v>
      </c>
      <c r="K85" s="2">
        <v>0</v>
      </c>
      <c r="L85" s="32">
        <f t="shared" si="6"/>
        <v>53</v>
      </c>
      <c r="M85" s="64">
        <f t="shared" si="7"/>
        <v>56</v>
      </c>
      <c r="N85" s="48"/>
      <c r="O85" s="5"/>
      <c r="P85" s="3"/>
      <c r="Q85" s="3"/>
    </row>
    <row r="86" spans="1:17" ht="38.25">
      <c r="A86" s="2"/>
      <c r="B86" s="105"/>
      <c r="C86" s="103"/>
      <c r="D86" s="103"/>
      <c r="E86" s="57" t="s">
        <v>78</v>
      </c>
      <c r="F86" s="2" t="s">
        <v>9</v>
      </c>
      <c r="G86" s="3" t="s">
        <v>120</v>
      </c>
      <c r="H86" s="2"/>
      <c r="I86" s="33" t="s">
        <v>10</v>
      </c>
      <c r="J86" s="33" t="s">
        <v>25</v>
      </c>
      <c r="K86" s="2">
        <v>0</v>
      </c>
      <c r="L86" s="32">
        <f t="shared" si="6"/>
        <v>57</v>
      </c>
      <c r="M86" s="64">
        <f t="shared" si="7"/>
        <v>70</v>
      </c>
      <c r="N86" s="48"/>
      <c r="O86" s="5"/>
      <c r="P86" s="3"/>
      <c r="Q86" s="3"/>
    </row>
    <row r="87" spans="1:17" ht="12.75">
      <c r="A87" s="2"/>
      <c r="B87" s="105"/>
      <c r="C87" s="103"/>
      <c r="D87" s="103"/>
      <c r="E87" s="57" t="s">
        <v>178</v>
      </c>
      <c r="F87" s="2" t="s">
        <v>45</v>
      </c>
      <c r="G87" s="3" t="s">
        <v>169</v>
      </c>
      <c r="H87" s="2" t="s">
        <v>97</v>
      </c>
      <c r="I87" s="33" t="s">
        <v>10</v>
      </c>
      <c r="J87" s="33" t="s">
        <v>29</v>
      </c>
      <c r="K87" s="2">
        <v>0</v>
      </c>
      <c r="L87" s="32">
        <f t="shared" si="6"/>
        <v>71</v>
      </c>
      <c r="M87" s="64">
        <f t="shared" si="7"/>
        <v>81</v>
      </c>
      <c r="N87" s="48"/>
      <c r="O87" s="3"/>
      <c r="P87" s="3"/>
      <c r="Q87" s="3"/>
    </row>
    <row r="88" spans="1:17" ht="54" customHeight="1">
      <c r="A88" s="2"/>
      <c r="B88" s="105"/>
      <c r="C88" s="103"/>
      <c r="D88" s="103"/>
      <c r="E88" s="57" t="s">
        <v>6</v>
      </c>
      <c r="F88" s="2" t="s">
        <v>45</v>
      </c>
      <c r="G88" s="3" t="s">
        <v>132</v>
      </c>
      <c r="H88" s="2"/>
      <c r="I88" s="33" t="s">
        <v>10</v>
      </c>
      <c r="J88" s="33" t="s">
        <v>39</v>
      </c>
      <c r="K88" s="2">
        <v>0</v>
      </c>
      <c r="L88" s="32">
        <f t="shared" si="6"/>
        <v>82</v>
      </c>
      <c r="M88" s="64">
        <f t="shared" si="7"/>
        <v>141</v>
      </c>
      <c r="N88" s="48"/>
      <c r="O88" s="3"/>
      <c r="P88" s="3"/>
      <c r="Q88" s="3"/>
    </row>
    <row r="89" spans="1:17" ht="51">
      <c r="A89" s="2"/>
      <c r="B89" s="105"/>
      <c r="C89" s="103"/>
      <c r="D89" s="103"/>
      <c r="E89" s="57" t="s">
        <v>79</v>
      </c>
      <c r="F89" s="2" t="s">
        <v>9</v>
      </c>
      <c r="G89" s="3" t="s">
        <v>176</v>
      </c>
      <c r="H89" s="2"/>
      <c r="I89" s="33" t="s">
        <v>14</v>
      </c>
      <c r="J89" s="33" t="s">
        <v>25</v>
      </c>
      <c r="K89" s="2">
        <v>6</v>
      </c>
      <c r="L89" s="32">
        <f t="shared" si="6"/>
        <v>142</v>
      </c>
      <c r="M89" s="64">
        <f t="shared" si="7"/>
        <v>155</v>
      </c>
      <c r="N89" s="48"/>
      <c r="O89" s="3"/>
      <c r="P89" s="3"/>
      <c r="Q89" s="3"/>
    </row>
    <row r="90" spans="1:17" ht="28.5" customHeight="1">
      <c r="A90" s="2"/>
      <c r="B90" s="105"/>
      <c r="C90" s="103"/>
      <c r="D90" s="103"/>
      <c r="E90" s="57" t="s">
        <v>80</v>
      </c>
      <c r="F90" s="2" t="s">
        <v>45</v>
      </c>
      <c r="G90" s="3" t="s">
        <v>148</v>
      </c>
      <c r="H90" s="2" t="s">
        <v>158</v>
      </c>
      <c r="I90" s="33" t="s">
        <v>10</v>
      </c>
      <c r="J90" s="33" t="s">
        <v>31</v>
      </c>
      <c r="K90" s="2">
        <v>0</v>
      </c>
      <c r="L90" s="32">
        <f t="shared" si="6"/>
        <v>156</v>
      </c>
      <c r="M90" s="64">
        <f t="shared" si="7"/>
        <v>156</v>
      </c>
      <c r="N90" s="48"/>
      <c r="O90" s="3"/>
      <c r="P90" s="3"/>
      <c r="Q90" s="3"/>
    </row>
    <row r="91" spans="1:17" ht="12.75">
      <c r="A91" s="2"/>
      <c r="B91" s="105"/>
      <c r="C91" s="103"/>
      <c r="D91" s="103"/>
      <c r="E91" s="57" t="s">
        <v>81</v>
      </c>
      <c r="F91" s="2" t="s">
        <v>171</v>
      </c>
      <c r="G91" s="3" t="s">
        <v>169</v>
      </c>
      <c r="H91" s="2" t="s">
        <v>97</v>
      </c>
      <c r="I91" s="33" t="s">
        <v>14</v>
      </c>
      <c r="J91" s="33" t="s">
        <v>25</v>
      </c>
      <c r="K91" s="2">
        <v>2</v>
      </c>
      <c r="L91" s="32">
        <f t="shared" si="6"/>
        <v>157</v>
      </c>
      <c r="M91" s="64">
        <f t="shared" si="7"/>
        <v>170</v>
      </c>
      <c r="N91" s="48"/>
      <c r="O91" s="3"/>
      <c r="P91" s="3"/>
      <c r="Q91" s="3"/>
    </row>
    <row r="92" spans="1:17" ht="96.75" customHeight="1">
      <c r="A92" s="2"/>
      <c r="B92" s="105"/>
      <c r="C92" s="103"/>
      <c r="D92" s="103"/>
      <c r="E92" s="57" t="s">
        <v>82</v>
      </c>
      <c r="F92" s="2" t="s">
        <v>45</v>
      </c>
      <c r="G92" s="34" t="s">
        <v>150</v>
      </c>
      <c r="H92" s="2" t="s">
        <v>133</v>
      </c>
      <c r="I92" s="33" t="s">
        <v>10</v>
      </c>
      <c r="J92" s="33" t="s">
        <v>31</v>
      </c>
      <c r="K92" s="2">
        <v>0</v>
      </c>
      <c r="L92" s="32">
        <f t="shared" si="6"/>
        <v>171</v>
      </c>
      <c r="M92" s="64">
        <f t="shared" si="7"/>
        <v>171</v>
      </c>
      <c r="N92" s="48"/>
      <c r="O92" s="3"/>
      <c r="P92" s="3"/>
      <c r="Q92" s="3"/>
    </row>
    <row r="93" spans="1:17" ht="66" customHeight="1">
      <c r="A93" s="2"/>
      <c r="B93" s="105"/>
      <c r="C93" s="103"/>
      <c r="D93" s="103"/>
      <c r="E93" s="61" t="s">
        <v>83</v>
      </c>
      <c r="F93" s="2" t="s">
        <v>45</v>
      </c>
      <c r="G93" s="3" t="s">
        <v>85</v>
      </c>
      <c r="H93" s="2"/>
      <c r="I93" s="33" t="s">
        <v>10</v>
      </c>
      <c r="J93" s="33" t="s">
        <v>30</v>
      </c>
      <c r="K93" s="2">
        <v>0</v>
      </c>
      <c r="L93" s="32">
        <f t="shared" si="6"/>
        <v>172</v>
      </c>
      <c r="M93" s="64">
        <f t="shared" si="7"/>
        <v>174</v>
      </c>
      <c r="N93" s="48"/>
      <c r="O93" s="3"/>
      <c r="P93" s="3"/>
      <c r="Q93" s="3"/>
    </row>
    <row r="94" spans="1:17" ht="55.5" customHeight="1">
      <c r="A94" s="2"/>
      <c r="B94" s="105"/>
      <c r="C94" s="103"/>
      <c r="D94" s="103"/>
      <c r="E94" s="57" t="s">
        <v>65</v>
      </c>
      <c r="F94" s="2" t="s">
        <v>9</v>
      </c>
      <c r="G94" s="3" t="s">
        <v>149</v>
      </c>
      <c r="H94" s="2">
        <v>1</v>
      </c>
      <c r="I94" s="33" t="s">
        <v>10</v>
      </c>
      <c r="J94" s="33" t="s">
        <v>24</v>
      </c>
      <c r="K94" s="2">
        <v>0</v>
      </c>
      <c r="L94" s="32">
        <f t="shared" si="6"/>
        <v>175</v>
      </c>
      <c r="M94" s="64">
        <f t="shared" si="7"/>
        <v>176</v>
      </c>
      <c r="N94" s="48"/>
      <c r="O94" s="3"/>
      <c r="P94" s="3"/>
      <c r="Q94" s="3"/>
    </row>
    <row r="95" spans="1:17" ht="12.75">
      <c r="A95" s="2"/>
      <c r="B95" s="105"/>
      <c r="C95" s="103"/>
      <c r="D95" s="103"/>
      <c r="E95" s="57" t="s">
        <v>11</v>
      </c>
      <c r="F95" s="2" t="s">
        <v>9</v>
      </c>
      <c r="G95" s="3" t="s">
        <v>11</v>
      </c>
      <c r="H95" s="2" t="s">
        <v>97</v>
      </c>
      <c r="I95" s="33" t="s">
        <v>10</v>
      </c>
      <c r="J95" s="33">
        <v>112</v>
      </c>
      <c r="K95" s="2">
        <v>0</v>
      </c>
      <c r="L95" s="32">
        <f t="shared" si="6"/>
        <v>177</v>
      </c>
      <c r="M95" s="64">
        <f t="shared" si="7"/>
        <v>288</v>
      </c>
      <c r="N95" s="48"/>
      <c r="O95" s="3"/>
      <c r="P95" s="3"/>
      <c r="Q95" s="3"/>
    </row>
    <row r="96" spans="1:17" ht="13.5" thickBot="1">
      <c r="A96" s="2"/>
      <c r="B96" s="105"/>
      <c r="C96" s="103"/>
      <c r="D96" s="103"/>
      <c r="E96" s="65" t="s">
        <v>11</v>
      </c>
      <c r="F96" s="66" t="s">
        <v>9</v>
      </c>
      <c r="G96" s="67" t="s">
        <v>11</v>
      </c>
      <c r="H96" s="66" t="s">
        <v>97</v>
      </c>
      <c r="I96" s="68" t="s">
        <v>10</v>
      </c>
      <c r="J96" s="68">
        <v>642</v>
      </c>
      <c r="K96" s="66">
        <v>0</v>
      </c>
      <c r="L96" s="69">
        <f>IF(J96="",M95,SUM(M95+1))</f>
        <v>289</v>
      </c>
      <c r="M96" s="70">
        <f>IF(J96="",M95,SUM(M95+J96))</f>
        <v>930</v>
      </c>
      <c r="N96" s="48"/>
      <c r="O96" s="3"/>
      <c r="P96" s="3"/>
      <c r="Q96" s="3"/>
    </row>
    <row r="97" spans="1:17" ht="13.5" thickTop="1">
      <c r="A97" s="2"/>
      <c r="B97" s="105"/>
      <c r="C97" s="103"/>
      <c r="D97" s="103"/>
      <c r="E97" s="95"/>
      <c r="F97" s="44"/>
      <c r="G97" s="60"/>
      <c r="H97" s="44"/>
      <c r="I97" s="44"/>
      <c r="J97" s="44"/>
      <c r="K97" s="44"/>
      <c r="L97" s="44"/>
      <c r="M97" s="44"/>
      <c r="N97" s="48"/>
      <c r="O97" s="3"/>
      <c r="P97" s="3"/>
      <c r="Q97" s="3"/>
    </row>
    <row r="98" spans="1:17" ht="12.75">
      <c r="A98" s="2"/>
      <c r="B98" s="105"/>
      <c r="C98" s="103"/>
      <c r="D98" s="103"/>
      <c r="E98" s="96" t="s">
        <v>163</v>
      </c>
      <c r="F98" s="44"/>
      <c r="G98" s="60"/>
      <c r="H98" s="44"/>
      <c r="I98" s="44"/>
      <c r="J98" s="44"/>
      <c r="K98" s="44"/>
      <c r="L98" s="44"/>
      <c r="M98" s="44"/>
      <c r="N98" s="48"/>
      <c r="O98" s="5"/>
      <c r="P98" s="3"/>
      <c r="Q98" s="3"/>
    </row>
    <row r="99" spans="1:17" ht="12.75">
      <c r="A99" s="2"/>
      <c r="B99" s="105"/>
      <c r="C99" s="103"/>
      <c r="D99" s="103"/>
      <c r="E99" s="96" t="s">
        <v>164</v>
      </c>
      <c r="F99" s="44"/>
      <c r="G99" s="60"/>
      <c r="H99" s="44"/>
      <c r="I99" s="44"/>
      <c r="J99" s="44"/>
      <c r="K99" s="44"/>
      <c r="L99" s="44"/>
      <c r="M99" s="44"/>
      <c r="N99" s="48"/>
      <c r="O99" s="3"/>
      <c r="P99" s="3"/>
      <c r="Q99" s="3"/>
    </row>
    <row r="100" spans="1:17" ht="12.75">
      <c r="A100" s="2"/>
      <c r="B100" s="105"/>
      <c r="C100" s="103"/>
      <c r="D100" s="103"/>
      <c r="E100" s="96" t="s">
        <v>165</v>
      </c>
      <c r="F100" s="44"/>
      <c r="G100" s="60"/>
      <c r="H100" s="44"/>
      <c r="I100" s="44"/>
      <c r="J100" s="44"/>
      <c r="K100" s="44"/>
      <c r="L100" s="44"/>
      <c r="M100" s="44"/>
      <c r="N100" s="48"/>
      <c r="O100" s="3"/>
      <c r="P100" s="3"/>
      <c r="Q100" s="3"/>
    </row>
    <row r="101" spans="1:17" ht="12.75">
      <c r="A101" s="2"/>
      <c r="B101" s="105"/>
      <c r="C101" s="103"/>
      <c r="D101" s="103"/>
      <c r="E101" s="96" t="s">
        <v>166</v>
      </c>
      <c r="F101" s="44"/>
      <c r="G101" s="60"/>
      <c r="H101" s="44"/>
      <c r="I101" s="44"/>
      <c r="J101" s="44"/>
      <c r="K101" s="44"/>
      <c r="L101" s="44"/>
      <c r="M101" s="44"/>
      <c r="N101" s="48"/>
      <c r="O101" s="3"/>
      <c r="P101" s="3"/>
      <c r="Q101" s="3"/>
    </row>
    <row r="102" spans="1:17" ht="12.75">
      <c r="A102" s="2"/>
      <c r="B102" s="105"/>
      <c r="C102" s="103"/>
      <c r="D102" s="103"/>
      <c r="E102" s="96" t="s">
        <v>167</v>
      </c>
      <c r="F102" s="44"/>
      <c r="G102" s="60"/>
      <c r="H102" s="44"/>
      <c r="I102" s="44"/>
      <c r="J102" s="44"/>
      <c r="K102" s="44"/>
      <c r="L102" s="44"/>
      <c r="M102" s="44"/>
      <c r="N102" s="48"/>
      <c r="O102" s="5"/>
      <c r="P102" s="3"/>
      <c r="Q102" s="3"/>
    </row>
    <row r="103" spans="1:17" ht="12.75">
      <c r="A103" s="2"/>
      <c r="B103" s="105"/>
      <c r="C103" s="103"/>
      <c r="D103" s="103"/>
      <c r="E103" s="95"/>
      <c r="F103" s="44"/>
      <c r="G103" s="60"/>
      <c r="H103" s="44"/>
      <c r="I103" s="44"/>
      <c r="J103" s="44"/>
      <c r="K103" s="44"/>
      <c r="L103" s="44"/>
      <c r="M103" s="44"/>
      <c r="N103" s="48"/>
      <c r="O103" s="5"/>
      <c r="P103" s="3"/>
      <c r="Q103" s="3"/>
    </row>
    <row r="104" spans="1:17" ht="12.75">
      <c r="A104" s="2"/>
      <c r="B104" s="105"/>
      <c r="C104" s="103"/>
      <c r="D104" s="103"/>
      <c r="E104" s="95"/>
      <c r="F104" s="44"/>
      <c r="G104" s="60"/>
      <c r="H104" s="44"/>
      <c r="I104" s="44"/>
      <c r="J104" s="44"/>
      <c r="K104" s="44"/>
      <c r="L104" s="44"/>
      <c r="M104" s="44"/>
      <c r="N104" s="48"/>
      <c r="O104" s="3"/>
      <c r="P104" s="3"/>
      <c r="Q104" s="3"/>
    </row>
    <row r="105" spans="1:17" ht="12.75">
      <c r="A105" s="2"/>
      <c r="B105" s="105"/>
      <c r="C105" s="103"/>
      <c r="D105" s="103"/>
      <c r="E105" s="95"/>
      <c r="F105" s="44"/>
      <c r="G105" s="60"/>
      <c r="H105" s="44"/>
      <c r="I105" s="44"/>
      <c r="J105" s="44"/>
      <c r="K105" s="44"/>
      <c r="L105" s="44"/>
      <c r="M105" s="44"/>
      <c r="N105" s="48"/>
      <c r="O105" s="3"/>
      <c r="P105" s="3"/>
      <c r="Q105" s="3"/>
    </row>
    <row r="106" spans="1:17" ht="12.75">
      <c r="A106" s="2"/>
      <c r="B106" s="105"/>
      <c r="C106" s="103"/>
      <c r="D106" s="103"/>
      <c r="E106" s="95"/>
      <c r="F106" s="44"/>
      <c r="G106" s="60"/>
      <c r="H106" s="44"/>
      <c r="I106" s="44"/>
      <c r="J106" s="44"/>
      <c r="K106" s="44"/>
      <c r="L106" s="44"/>
      <c r="M106" s="44"/>
      <c r="N106" s="48"/>
      <c r="O106" s="3"/>
      <c r="P106" s="3"/>
      <c r="Q106" s="3"/>
    </row>
    <row r="107" spans="1:17" ht="12.75">
      <c r="A107" s="2"/>
      <c r="B107" s="105"/>
      <c r="C107" s="103"/>
      <c r="D107" s="103"/>
      <c r="E107" s="95"/>
      <c r="F107" s="44"/>
      <c r="G107" s="60"/>
      <c r="H107" s="44"/>
      <c r="I107" s="44"/>
      <c r="J107" s="44"/>
      <c r="K107" s="44"/>
      <c r="L107" s="44"/>
      <c r="M107" s="44"/>
      <c r="N107" s="48"/>
      <c r="O107" s="3"/>
      <c r="P107" s="3"/>
      <c r="Q107" s="3"/>
    </row>
    <row r="108" spans="1:17" ht="12.75">
      <c r="A108" s="2"/>
      <c r="B108" s="105"/>
      <c r="C108" s="103"/>
      <c r="D108" s="103"/>
      <c r="E108" s="95"/>
      <c r="F108" s="44"/>
      <c r="G108" s="60"/>
      <c r="H108" s="44"/>
      <c r="I108" s="44"/>
      <c r="J108" s="44"/>
      <c r="K108" s="44"/>
      <c r="L108" s="44"/>
      <c r="M108" s="44"/>
      <c r="N108" s="48"/>
      <c r="O108" s="5"/>
      <c r="P108" s="3"/>
      <c r="Q108" s="3"/>
    </row>
    <row r="109" spans="1:17" ht="12.75">
      <c r="A109" s="2"/>
      <c r="B109" s="105"/>
      <c r="C109" s="103"/>
      <c r="D109" s="103"/>
      <c r="E109" s="95"/>
      <c r="F109" s="44"/>
      <c r="G109" s="60"/>
      <c r="H109" s="44"/>
      <c r="I109" s="44"/>
      <c r="J109" s="44"/>
      <c r="K109" s="44"/>
      <c r="L109" s="44"/>
      <c r="M109" s="44"/>
      <c r="N109" s="48"/>
      <c r="O109" s="3"/>
      <c r="P109" s="3"/>
      <c r="Q109" s="3"/>
    </row>
    <row r="110" spans="1:17" ht="12.75">
      <c r="A110" s="2"/>
      <c r="B110" s="105"/>
      <c r="C110" s="103"/>
      <c r="D110" s="103"/>
      <c r="E110" s="95"/>
      <c r="F110" s="44"/>
      <c r="G110" s="60"/>
      <c r="H110" s="44"/>
      <c r="I110" s="44"/>
      <c r="J110" s="44"/>
      <c r="K110" s="44"/>
      <c r="L110" s="44"/>
      <c r="M110" s="44"/>
      <c r="N110" s="48"/>
      <c r="O110" s="3"/>
      <c r="P110" s="3"/>
      <c r="Q110" s="3"/>
    </row>
    <row r="111" spans="1:17" ht="12.75">
      <c r="A111" s="2"/>
      <c r="B111" s="105"/>
      <c r="C111" s="103"/>
      <c r="D111" s="103"/>
      <c r="E111" s="95"/>
      <c r="F111" s="44"/>
      <c r="G111" s="60"/>
      <c r="H111" s="44"/>
      <c r="I111" s="44"/>
      <c r="J111" s="44"/>
      <c r="K111" s="44"/>
      <c r="L111" s="44"/>
      <c r="M111" s="44"/>
      <c r="N111" s="48"/>
      <c r="O111" s="3"/>
      <c r="P111" s="3"/>
      <c r="Q111" s="3"/>
    </row>
    <row r="112" spans="1:13" ht="12.75">
      <c r="A112" s="1"/>
      <c r="B112" s="1"/>
      <c r="C112" s="103"/>
      <c r="D112" s="103"/>
      <c r="E112" s="95"/>
      <c r="F112" s="60"/>
      <c r="G112" s="60"/>
      <c r="H112" s="44"/>
      <c r="I112" s="44"/>
      <c r="J112" s="44"/>
      <c r="K112" s="44"/>
      <c r="L112" s="44"/>
      <c r="M112" s="44"/>
    </row>
    <row r="113" spans="1:17" ht="12.75">
      <c r="A113" s="1"/>
      <c r="B113" s="1"/>
      <c r="C113" s="103"/>
      <c r="D113" s="103"/>
      <c r="E113" s="97"/>
      <c r="F113" s="60"/>
      <c r="G113" s="60"/>
      <c r="H113" s="94"/>
      <c r="I113" s="60"/>
      <c r="J113" s="44"/>
      <c r="K113" s="94"/>
      <c r="L113" s="94"/>
      <c r="M113" s="94"/>
      <c r="N113" s="17"/>
      <c r="O113" s="17"/>
      <c r="P113" s="17"/>
      <c r="Q113" s="17"/>
    </row>
    <row r="114" spans="1:17" ht="12.75">
      <c r="A114" s="1"/>
      <c r="B114" s="1"/>
      <c r="C114" s="103"/>
      <c r="D114" s="103"/>
      <c r="E114" s="97"/>
      <c r="F114" s="60"/>
      <c r="G114" s="60"/>
      <c r="H114" s="94"/>
      <c r="I114" s="60"/>
      <c r="J114" s="44"/>
      <c r="K114" s="94"/>
      <c r="L114" s="94"/>
      <c r="M114" s="94"/>
      <c r="N114" s="17"/>
      <c r="O114" s="17"/>
      <c r="P114" s="17"/>
      <c r="Q114" s="17"/>
    </row>
    <row r="115" spans="1:17" ht="12.75">
      <c r="A115" s="1"/>
      <c r="B115" s="1"/>
      <c r="C115" s="103"/>
      <c r="D115" s="103"/>
      <c r="E115" s="97"/>
      <c r="F115" s="60"/>
      <c r="G115" s="60"/>
      <c r="H115" s="94"/>
      <c r="I115" s="60"/>
      <c r="J115" s="44"/>
      <c r="K115" s="94"/>
      <c r="L115" s="94"/>
      <c r="M115" s="94"/>
      <c r="N115" s="17"/>
      <c r="O115" s="17"/>
      <c r="P115" s="17"/>
      <c r="Q115" s="17"/>
    </row>
    <row r="116" spans="1:17" ht="12.75">
      <c r="A116" s="1"/>
      <c r="B116" s="1"/>
      <c r="C116" s="103"/>
      <c r="D116" s="103"/>
      <c r="E116" s="97"/>
      <c r="F116" s="60"/>
      <c r="G116" s="60"/>
      <c r="H116" s="94"/>
      <c r="I116" s="60"/>
      <c r="J116" s="44"/>
      <c r="K116" s="94"/>
      <c r="L116" s="94"/>
      <c r="M116" s="94"/>
      <c r="N116" s="17"/>
      <c r="O116" s="17"/>
      <c r="P116" s="17"/>
      <c r="Q116" s="17"/>
    </row>
    <row r="117" spans="1:17" ht="12.75">
      <c r="A117" s="1"/>
      <c r="B117" s="1"/>
      <c r="C117" s="103"/>
      <c r="D117" s="103"/>
      <c r="E117" s="97"/>
      <c r="F117" s="60"/>
      <c r="G117" s="60"/>
      <c r="H117" s="94"/>
      <c r="I117" s="60"/>
      <c r="J117" s="44"/>
      <c r="K117" s="94"/>
      <c r="L117" s="94"/>
      <c r="M117" s="94"/>
      <c r="N117" s="17"/>
      <c r="O117" s="17"/>
      <c r="P117" s="17"/>
      <c r="Q117" s="17"/>
    </row>
    <row r="118" spans="1:17" ht="12.75">
      <c r="A118" s="1"/>
      <c r="B118" s="1"/>
      <c r="C118" s="103"/>
      <c r="D118" s="103"/>
      <c r="E118" s="97"/>
      <c r="F118" s="60"/>
      <c r="G118" s="60"/>
      <c r="H118" s="94"/>
      <c r="I118" s="60"/>
      <c r="J118" s="44"/>
      <c r="K118" s="94"/>
      <c r="L118" s="94"/>
      <c r="M118" s="94"/>
      <c r="N118" s="17"/>
      <c r="O118" s="17"/>
      <c r="P118" s="17"/>
      <c r="Q118" s="17"/>
    </row>
    <row r="119" spans="1:17" ht="12.75">
      <c r="A119" s="1"/>
      <c r="B119" s="1"/>
      <c r="C119" s="103"/>
      <c r="D119" s="103"/>
      <c r="E119" s="97"/>
      <c r="F119" s="60"/>
      <c r="G119" s="60"/>
      <c r="H119" s="94"/>
      <c r="I119" s="60"/>
      <c r="J119" s="44"/>
      <c r="K119" s="94"/>
      <c r="L119" s="94"/>
      <c r="M119" s="94"/>
      <c r="N119" s="17"/>
      <c r="O119" s="17"/>
      <c r="P119" s="17"/>
      <c r="Q119" s="17"/>
    </row>
    <row r="120" spans="1:17" ht="12.75">
      <c r="A120" s="1"/>
      <c r="B120" s="1"/>
      <c r="C120" s="103"/>
      <c r="D120" s="103"/>
      <c r="E120" s="97"/>
      <c r="F120" s="60"/>
      <c r="G120" s="60"/>
      <c r="H120" s="94"/>
      <c r="I120" s="60"/>
      <c r="J120" s="44"/>
      <c r="K120" s="94"/>
      <c r="L120" s="94"/>
      <c r="M120" s="94"/>
      <c r="N120" s="17"/>
      <c r="O120" s="17"/>
      <c r="P120" s="17"/>
      <c r="Q120" s="17"/>
    </row>
    <row r="121" spans="1:17" ht="12.75">
      <c r="A121" s="1"/>
      <c r="B121" s="1"/>
      <c r="C121" s="103"/>
      <c r="D121" s="103"/>
      <c r="E121" s="97"/>
      <c r="F121" s="60"/>
      <c r="G121" s="60"/>
      <c r="H121" s="94"/>
      <c r="I121" s="60"/>
      <c r="J121" s="44"/>
      <c r="K121" s="94"/>
      <c r="L121" s="94"/>
      <c r="M121" s="94"/>
      <c r="N121" s="17"/>
      <c r="O121" s="17"/>
      <c r="P121" s="17"/>
      <c r="Q121" s="17"/>
    </row>
    <row r="122" spans="1:17" ht="12.75">
      <c r="A122" s="1"/>
      <c r="B122" s="1"/>
      <c r="C122" s="103"/>
      <c r="D122" s="103"/>
      <c r="E122" s="97"/>
      <c r="F122" s="60"/>
      <c r="G122" s="60"/>
      <c r="H122" s="94"/>
      <c r="I122" s="60"/>
      <c r="J122" s="44"/>
      <c r="K122" s="94"/>
      <c r="L122" s="94"/>
      <c r="M122" s="94"/>
      <c r="N122" s="17"/>
      <c r="O122" s="17"/>
      <c r="P122" s="17"/>
      <c r="Q122" s="17"/>
    </row>
    <row r="123" spans="1:17" ht="12.75">
      <c r="A123" s="1"/>
      <c r="B123" s="1"/>
      <c r="C123" s="103"/>
      <c r="D123" s="103"/>
      <c r="E123" s="97"/>
      <c r="F123" s="60"/>
      <c r="G123" s="60"/>
      <c r="H123" s="94"/>
      <c r="I123" s="60"/>
      <c r="J123" s="44"/>
      <c r="K123" s="94"/>
      <c r="L123" s="94"/>
      <c r="M123" s="94"/>
      <c r="N123" s="17"/>
      <c r="O123" s="17"/>
      <c r="P123" s="17"/>
      <c r="Q123" s="17"/>
    </row>
    <row r="124" spans="1:17" ht="12.75">
      <c r="A124" s="1"/>
      <c r="B124" s="1"/>
      <c r="C124" s="103"/>
      <c r="D124" s="103"/>
      <c r="E124" s="97"/>
      <c r="F124" s="60"/>
      <c r="G124" s="60"/>
      <c r="H124" s="94"/>
      <c r="I124" s="60"/>
      <c r="J124" s="44"/>
      <c r="K124" s="94"/>
      <c r="L124" s="94"/>
      <c r="M124" s="94"/>
      <c r="N124" s="17"/>
      <c r="O124" s="17"/>
      <c r="P124" s="17"/>
      <c r="Q124" s="17"/>
    </row>
    <row r="125" spans="1:17" ht="12.75">
      <c r="A125" s="1"/>
      <c r="B125" s="1"/>
      <c r="C125" s="103"/>
      <c r="D125" s="103"/>
      <c r="E125" s="97"/>
      <c r="F125" s="60"/>
      <c r="G125" s="60"/>
      <c r="H125" s="94"/>
      <c r="I125" s="60"/>
      <c r="J125" s="44"/>
      <c r="K125" s="94"/>
      <c r="L125" s="94"/>
      <c r="M125" s="94"/>
      <c r="N125" s="17"/>
      <c r="O125" s="17"/>
      <c r="P125" s="17"/>
      <c r="Q125" s="17"/>
    </row>
    <row r="126" spans="1:17" ht="12.75">
      <c r="A126" s="1"/>
      <c r="B126" s="1"/>
      <c r="C126" s="103"/>
      <c r="D126" s="103"/>
      <c r="E126" s="97"/>
      <c r="F126" s="60"/>
      <c r="G126" s="60"/>
      <c r="H126" s="94"/>
      <c r="I126" s="60"/>
      <c r="J126" s="44"/>
      <c r="K126" s="94"/>
      <c r="L126" s="94"/>
      <c r="M126" s="94"/>
      <c r="N126" s="17"/>
      <c r="O126" s="17"/>
      <c r="P126" s="17"/>
      <c r="Q126" s="17"/>
    </row>
    <row r="127" spans="1:17" ht="12.75">
      <c r="A127" s="1"/>
      <c r="B127" s="1"/>
      <c r="C127" s="103"/>
      <c r="D127" s="103"/>
      <c r="E127" s="97"/>
      <c r="F127" s="60"/>
      <c r="G127" s="60"/>
      <c r="H127" s="94"/>
      <c r="I127" s="60"/>
      <c r="J127" s="44"/>
      <c r="K127" s="94"/>
      <c r="L127" s="94"/>
      <c r="M127" s="94"/>
      <c r="N127" s="17"/>
      <c r="O127" s="17"/>
      <c r="P127" s="17"/>
      <c r="Q127" s="17"/>
    </row>
    <row r="128" spans="1:17" ht="12.75">
      <c r="A128" s="1"/>
      <c r="B128" s="1"/>
      <c r="C128" s="103"/>
      <c r="D128" s="103"/>
      <c r="E128" s="97"/>
      <c r="F128" s="60"/>
      <c r="G128" s="60"/>
      <c r="H128" s="94"/>
      <c r="I128" s="60"/>
      <c r="J128" s="44"/>
      <c r="K128" s="94"/>
      <c r="L128" s="94"/>
      <c r="M128" s="94"/>
      <c r="N128" s="17"/>
      <c r="O128" s="17"/>
      <c r="P128" s="17"/>
      <c r="Q128" s="17"/>
    </row>
    <row r="129" spans="1:17" ht="12.75">
      <c r="A129" s="1"/>
      <c r="B129" s="1"/>
      <c r="C129" s="103"/>
      <c r="D129" s="103"/>
      <c r="E129" s="97"/>
      <c r="F129" s="60"/>
      <c r="G129" s="60"/>
      <c r="H129" s="94"/>
      <c r="I129" s="60"/>
      <c r="J129" s="44"/>
      <c r="K129" s="94"/>
      <c r="L129" s="94"/>
      <c r="M129" s="94"/>
      <c r="N129" s="17"/>
      <c r="O129" s="17"/>
      <c r="P129" s="17"/>
      <c r="Q129" s="17"/>
    </row>
    <row r="130" spans="1:17" ht="12.75">
      <c r="A130" s="1"/>
      <c r="B130" s="1"/>
      <c r="C130" s="103"/>
      <c r="D130" s="103"/>
      <c r="E130" s="97"/>
      <c r="F130" s="60"/>
      <c r="G130" s="60"/>
      <c r="H130" s="94"/>
      <c r="I130" s="60"/>
      <c r="J130" s="44"/>
      <c r="K130" s="94"/>
      <c r="L130" s="94"/>
      <c r="M130" s="94"/>
      <c r="N130" s="17"/>
      <c r="O130" s="17"/>
      <c r="P130" s="17"/>
      <c r="Q130" s="17"/>
    </row>
    <row r="131" spans="1:17" ht="12.75">
      <c r="A131" s="1"/>
      <c r="B131" s="1"/>
      <c r="C131" s="103"/>
      <c r="D131" s="103"/>
      <c r="E131" s="97"/>
      <c r="F131" s="60"/>
      <c r="G131" s="60"/>
      <c r="H131" s="94"/>
      <c r="I131" s="60"/>
      <c r="J131" s="44"/>
      <c r="K131" s="94"/>
      <c r="L131" s="94"/>
      <c r="M131" s="94"/>
      <c r="N131" s="17"/>
      <c r="O131" s="17"/>
      <c r="P131" s="17"/>
      <c r="Q131" s="17"/>
    </row>
    <row r="132" spans="1:17" ht="12.75">
      <c r="A132" s="1"/>
      <c r="B132" s="1"/>
      <c r="C132" s="103"/>
      <c r="D132" s="103"/>
      <c r="E132" s="97"/>
      <c r="F132" s="60"/>
      <c r="G132" s="60"/>
      <c r="H132" s="94"/>
      <c r="I132" s="60"/>
      <c r="J132" s="44"/>
      <c r="K132" s="94"/>
      <c r="L132" s="94"/>
      <c r="M132" s="94"/>
      <c r="N132" s="17"/>
      <c r="O132" s="17"/>
      <c r="P132" s="17"/>
      <c r="Q132" s="17"/>
    </row>
    <row r="133" spans="1:17" ht="12.75">
      <c r="A133" s="1"/>
      <c r="B133" s="1"/>
      <c r="C133" s="103"/>
      <c r="D133" s="103"/>
      <c r="E133" s="97"/>
      <c r="F133" s="60"/>
      <c r="G133" s="60"/>
      <c r="H133" s="94"/>
      <c r="I133" s="60"/>
      <c r="J133" s="44"/>
      <c r="K133" s="94"/>
      <c r="L133" s="94"/>
      <c r="M133" s="94"/>
      <c r="N133" s="17"/>
      <c r="O133" s="17"/>
      <c r="P133" s="17"/>
      <c r="Q133" s="17"/>
    </row>
    <row r="134" spans="1:17" ht="12.75">
      <c r="A134" s="1"/>
      <c r="B134" s="1"/>
      <c r="C134" s="103"/>
      <c r="D134" s="103"/>
      <c r="E134" s="97"/>
      <c r="F134" s="60"/>
      <c r="G134" s="60"/>
      <c r="H134" s="94"/>
      <c r="I134" s="60"/>
      <c r="J134" s="44"/>
      <c r="K134" s="94"/>
      <c r="L134" s="94"/>
      <c r="M134" s="94"/>
      <c r="N134" s="17"/>
      <c r="O134" s="17"/>
      <c r="P134" s="17"/>
      <c r="Q134" s="17"/>
    </row>
    <row r="135" spans="1:17" ht="12.75">
      <c r="A135" s="1"/>
      <c r="B135" s="1"/>
      <c r="C135" s="103"/>
      <c r="D135" s="103"/>
      <c r="E135" s="97"/>
      <c r="F135" s="60"/>
      <c r="G135" s="60"/>
      <c r="H135" s="94"/>
      <c r="I135" s="60"/>
      <c r="J135" s="44"/>
      <c r="K135" s="94"/>
      <c r="L135" s="94"/>
      <c r="M135" s="94"/>
      <c r="N135" s="17"/>
      <c r="O135" s="17"/>
      <c r="P135" s="17"/>
      <c r="Q135" s="17"/>
    </row>
    <row r="136" spans="1:17" ht="12.75">
      <c r="A136" s="1"/>
      <c r="B136" s="1"/>
      <c r="C136" s="103"/>
      <c r="D136" s="103"/>
      <c r="E136" s="97"/>
      <c r="F136" s="60"/>
      <c r="G136" s="60"/>
      <c r="H136" s="94"/>
      <c r="I136" s="60"/>
      <c r="J136" s="44"/>
      <c r="K136" s="94"/>
      <c r="L136" s="94"/>
      <c r="M136" s="94"/>
      <c r="N136" s="17"/>
      <c r="O136" s="17"/>
      <c r="P136" s="17"/>
      <c r="Q136" s="17"/>
    </row>
    <row r="137" spans="1:17" ht="12.75">
      <c r="A137" s="1"/>
      <c r="B137" s="1"/>
      <c r="C137" s="103"/>
      <c r="D137" s="103"/>
      <c r="E137" s="97"/>
      <c r="F137" s="60"/>
      <c r="G137" s="60"/>
      <c r="H137" s="94"/>
      <c r="I137" s="60"/>
      <c r="J137" s="44"/>
      <c r="K137" s="94"/>
      <c r="L137" s="94"/>
      <c r="M137" s="94"/>
      <c r="N137" s="17"/>
      <c r="O137" s="17"/>
      <c r="P137" s="17"/>
      <c r="Q137" s="17"/>
    </row>
    <row r="138" spans="1:17" ht="12.75">
      <c r="A138" s="1"/>
      <c r="B138" s="1"/>
      <c r="C138" s="103"/>
      <c r="D138" s="103"/>
      <c r="E138" s="97"/>
      <c r="F138" s="60"/>
      <c r="G138" s="60"/>
      <c r="H138" s="94"/>
      <c r="I138" s="60"/>
      <c r="J138" s="44"/>
      <c r="K138" s="94"/>
      <c r="L138" s="94"/>
      <c r="M138" s="94"/>
      <c r="N138" s="17"/>
      <c r="O138" s="17"/>
      <c r="P138" s="17"/>
      <c r="Q138" s="17"/>
    </row>
    <row r="139" spans="1:17" ht="12.75">
      <c r="A139" s="1"/>
      <c r="B139" s="1"/>
      <c r="C139" s="103"/>
      <c r="D139" s="103"/>
      <c r="E139" s="97"/>
      <c r="F139" s="60"/>
      <c r="G139" s="60"/>
      <c r="H139" s="94"/>
      <c r="I139" s="60"/>
      <c r="J139" s="44"/>
      <c r="K139" s="94"/>
      <c r="L139" s="94"/>
      <c r="M139" s="94"/>
      <c r="N139" s="17"/>
      <c r="O139" s="17"/>
      <c r="P139" s="17"/>
      <c r="Q139" s="17"/>
    </row>
    <row r="140" spans="1:17" ht="12.75">
      <c r="A140" s="1"/>
      <c r="B140" s="1"/>
      <c r="C140" s="103"/>
      <c r="D140" s="103"/>
      <c r="E140" s="97"/>
      <c r="F140" s="60"/>
      <c r="G140" s="60"/>
      <c r="H140" s="94"/>
      <c r="I140" s="60"/>
      <c r="J140" s="44"/>
      <c r="K140" s="94"/>
      <c r="L140" s="94"/>
      <c r="M140" s="94"/>
      <c r="N140" s="17"/>
      <c r="O140" s="17"/>
      <c r="P140" s="17"/>
      <c r="Q140" s="17"/>
    </row>
    <row r="141" spans="1:17" ht="12.75">
      <c r="A141" s="1"/>
      <c r="B141" s="1"/>
      <c r="C141" s="103"/>
      <c r="D141" s="103"/>
      <c r="E141" s="97"/>
      <c r="F141" s="60"/>
      <c r="G141" s="60"/>
      <c r="H141" s="94"/>
      <c r="I141" s="60"/>
      <c r="J141" s="44"/>
      <c r="K141" s="94"/>
      <c r="L141" s="94"/>
      <c r="M141" s="94"/>
      <c r="N141" s="17"/>
      <c r="O141" s="17"/>
      <c r="P141" s="17"/>
      <c r="Q141" s="17"/>
    </row>
    <row r="142" spans="1:17" ht="12.75">
      <c r="A142" s="1"/>
      <c r="B142" s="1"/>
      <c r="C142" s="103"/>
      <c r="D142" s="103"/>
      <c r="E142" s="97"/>
      <c r="F142" s="60"/>
      <c r="G142" s="60"/>
      <c r="H142" s="94"/>
      <c r="I142" s="60"/>
      <c r="J142" s="44"/>
      <c r="K142" s="94"/>
      <c r="L142" s="94"/>
      <c r="M142" s="94"/>
      <c r="N142" s="17"/>
      <c r="O142" s="17"/>
      <c r="P142" s="17"/>
      <c r="Q142" s="17"/>
    </row>
    <row r="143" spans="1:17" ht="12.75">
      <c r="A143" s="1"/>
      <c r="B143" s="1"/>
      <c r="C143" s="103"/>
      <c r="D143" s="103"/>
      <c r="E143" s="36"/>
      <c r="H143" s="17"/>
      <c r="I143" s="1"/>
      <c r="K143" s="17"/>
      <c r="L143" s="17"/>
      <c r="M143" s="17"/>
      <c r="N143" s="17"/>
      <c r="O143" s="17"/>
      <c r="P143" s="17"/>
      <c r="Q143" s="17"/>
    </row>
    <row r="144" spans="1:17" ht="12.75">
      <c r="A144" s="1"/>
      <c r="B144" s="1"/>
      <c r="C144" s="103"/>
      <c r="D144" s="103"/>
      <c r="E144" s="36"/>
      <c r="H144" s="17"/>
      <c r="I144" s="1"/>
      <c r="K144" s="17"/>
      <c r="L144" s="17"/>
      <c r="M144" s="17"/>
      <c r="N144" s="17"/>
      <c r="O144" s="17"/>
      <c r="P144" s="17"/>
      <c r="Q144" s="17"/>
    </row>
    <row r="145" spans="5:17" ht="12.75">
      <c r="E145" s="36"/>
      <c r="H145" s="17"/>
      <c r="I145" s="1"/>
      <c r="K145" s="17"/>
      <c r="L145" s="17"/>
      <c r="M145" s="17"/>
      <c r="N145" s="17"/>
      <c r="O145" s="17"/>
      <c r="P145" s="17"/>
      <c r="Q145" s="17"/>
    </row>
    <row r="146" spans="5:17" ht="12.75">
      <c r="E146" s="36"/>
      <c r="H146" s="17"/>
      <c r="I146" s="1"/>
      <c r="K146" s="17"/>
      <c r="L146" s="17"/>
      <c r="M146" s="17"/>
      <c r="N146" s="17"/>
      <c r="O146" s="17"/>
      <c r="P146" s="17"/>
      <c r="Q146" s="17"/>
    </row>
    <row r="147" spans="5:17" ht="12.75">
      <c r="E147" s="36"/>
      <c r="H147" s="17"/>
      <c r="I147" s="1"/>
      <c r="K147" s="17"/>
      <c r="L147" s="17"/>
      <c r="M147" s="17"/>
      <c r="N147" s="17"/>
      <c r="O147" s="17"/>
      <c r="P147" s="17"/>
      <c r="Q147" s="17"/>
    </row>
    <row r="148" spans="5:17" ht="12.75">
      <c r="E148" s="36"/>
      <c r="H148" s="17"/>
      <c r="I148" s="1"/>
      <c r="K148" s="17"/>
      <c r="L148" s="17"/>
      <c r="M148" s="17"/>
      <c r="N148" s="17"/>
      <c r="O148" s="17"/>
      <c r="P148" s="17"/>
      <c r="Q148" s="17"/>
    </row>
    <row r="149" spans="5:17" ht="12.75">
      <c r="E149" s="36"/>
      <c r="H149" s="17"/>
      <c r="I149" s="1"/>
      <c r="K149" s="17"/>
      <c r="L149" s="17"/>
      <c r="M149" s="17"/>
      <c r="N149" s="17"/>
      <c r="O149" s="17"/>
      <c r="P149" s="17"/>
      <c r="Q149" s="17"/>
    </row>
    <row r="150" spans="5:17" ht="12.75">
      <c r="E150" s="36"/>
      <c r="H150" s="17"/>
      <c r="I150" s="1"/>
      <c r="K150" s="17"/>
      <c r="L150" s="17"/>
      <c r="M150" s="17"/>
      <c r="N150" s="17"/>
      <c r="O150" s="17"/>
      <c r="P150" s="17"/>
      <c r="Q150" s="17"/>
    </row>
    <row r="151" spans="5:17" ht="12.75">
      <c r="E151" s="36"/>
      <c r="H151" s="17"/>
      <c r="I151" s="1"/>
      <c r="K151" s="17"/>
      <c r="L151" s="17"/>
      <c r="M151" s="17"/>
      <c r="N151" s="17"/>
      <c r="O151" s="17"/>
      <c r="P151" s="17"/>
      <c r="Q151" s="17"/>
    </row>
    <row r="152" spans="5:17" ht="12.75">
      <c r="E152" s="36"/>
      <c r="H152" s="17"/>
      <c r="I152" s="1"/>
      <c r="K152" s="17"/>
      <c r="L152" s="17"/>
      <c r="M152" s="17"/>
      <c r="N152" s="17"/>
      <c r="O152" s="17"/>
      <c r="P152" s="17"/>
      <c r="Q152" s="17"/>
    </row>
    <row r="153" spans="5:17" ht="12.75">
      <c r="E153" s="36"/>
      <c r="H153" s="17"/>
      <c r="I153" s="1"/>
      <c r="K153" s="17"/>
      <c r="L153" s="17"/>
      <c r="M153" s="17"/>
      <c r="N153" s="17"/>
      <c r="O153" s="17"/>
      <c r="P153" s="17"/>
      <c r="Q153" s="17"/>
    </row>
    <row r="154" spans="5:17" ht="12.75">
      <c r="E154" s="36"/>
      <c r="H154" s="17"/>
      <c r="I154" s="1"/>
      <c r="K154" s="17"/>
      <c r="L154" s="17"/>
      <c r="M154" s="17"/>
      <c r="N154" s="17"/>
      <c r="O154" s="17"/>
      <c r="P154" s="17"/>
      <c r="Q154" s="17"/>
    </row>
    <row r="155" spans="5:17" ht="12.75">
      <c r="E155" s="36"/>
      <c r="H155" s="17"/>
      <c r="I155" s="1"/>
      <c r="K155" s="17"/>
      <c r="L155" s="17"/>
      <c r="M155" s="17"/>
      <c r="N155" s="17"/>
      <c r="O155" s="17"/>
      <c r="P155" s="17"/>
      <c r="Q155" s="17"/>
    </row>
    <row r="156" spans="5:17" ht="12.75">
      <c r="E156" s="36"/>
      <c r="H156" s="17"/>
      <c r="I156" s="1"/>
      <c r="K156" s="17"/>
      <c r="L156" s="17"/>
      <c r="M156" s="17"/>
      <c r="N156" s="17"/>
      <c r="O156" s="17"/>
      <c r="P156" s="17"/>
      <c r="Q156" s="17"/>
    </row>
    <row r="157" spans="5:17" ht="12.75">
      <c r="E157" s="36"/>
      <c r="H157" s="17"/>
      <c r="I157" s="1"/>
      <c r="K157" s="17"/>
      <c r="L157" s="17"/>
      <c r="M157" s="17"/>
      <c r="N157" s="17"/>
      <c r="O157" s="17"/>
      <c r="P157" s="17"/>
      <c r="Q157" s="17"/>
    </row>
    <row r="158" spans="5:17" ht="12.75">
      <c r="E158" s="36"/>
      <c r="H158" s="17"/>
      <c r="I158" s="1"/>
      <c r="K158" s="17"/>
      <c r="L158" s="17"/>
      <c r="M158" s="17"/>
      <c r="N158" s="17"/>
      <c r="O158" s="17"/>
      <c r="P158" s="17"/>
      <c r="Q158" s="17"/>
    </row>
    <row r="159" spans="5:17" ht="12.75">
      <c r="E159" s="36"/>
      <c r="H159" s="17"/>
      <c r="I159" s="1"/>
      <c r="K159" s="17"/>
      <c r="L159" s="17"/>
      <c r="M159" s="17"/>
      <c r="N159" s="17"/>
      <c r="O159" s="17"/>
      <c r="P159" s="17"/>
      <c r="Q159" s="17"/>
    </row>
    <row r="160" spans="5:17" ht="12.75">
      <c r="E160" s="36"/>
      <c r="H160" s="17"/>
      <c r="I160" s="1"/>
      <c r="K160" s="17"/>
      <c r="L160" s="17"/>
      <c r="M160" s="17"/>
      <c r="N160" s="17"/>
      <c r="O160" s="17"/>
      <c r="P160" s="17"/>
      <c r="Q160" s="17"/>
    </row>
    <row r="161" spans="5:17" ht="12.75">
      <c r="E161" s="36"/>
      <c r="H161" s="17"/>
      <c r="I161" s="1"/>
      <c r="K161" s="17"/>
      <c r="L161" s="17"/>
      <c r="M161" s="17"/>
      <c r="N161" s="17"/>
      <c r="O161" s="17"/>
      <c r="P161" s="17"/>
      <c r="Q161" s="17"/>
    </row>
    <row r="162" spans="5:17" ht="12.75">
      <c r="E162" s="36"/>
      <c r="H162" s="17"/>
      <c r="I162" s="1"/>
      <c r="K162" s="17"/>
      <c r="L162" s="17"/>
      <c r="M162" s="17"/>
      <c r="N162" s="17"/>
      <c r="O162" s="17"/>
      <c r="P162" s="17"/>
      <c r="Q162" s="17"/>
    </row>
    <row r="163" spans="5:17" ht="12.75">
      <c r="E163" s="36"/>
      <c r="H163" s="17"/>
      <c r="I163" s="1"/>
      <c r="K163" s="17"/>
      <c r="L163" s="17"/>
      <c r="M163" s="17"/>
      <c r="N163" s="17"/>
      <c r="O163" s="17"/>
      <c r="P163" s="17"/>
      <c r="Q163" s="17"/>
    </row>
    <row r="164" spans="5:17" ht="12.75">
      <c r="E164" s="36"/>
      <c r="H164" s="17"/>
      <c r="I164" s="1"/>
      <c r="K164" s="17"/>
      <c r="L164" s="17"/>
      <c r="M164" s="17"/>
      <c r="N164" s="17"/>
      <c r="O164" s="17"/>
      <c r="P164" s="17"/>
      <c r="Q164" s="17"/>
    </row>
    <row r="165" spans="5:17" ht="12.75">
      <c r="E165" s="36"/>
      <c r="H165" s="17"/>
      <c r="I165" s="1"/>
      <c r="K165" s="17"/>
      <c r="L165" s="17"/>
      <c r="M165" s="17"/>
      <c r="N165" s="17"/>
      <c r="O165" s="17"/>
      <c r="P165" s="17"/>
      <c r="Q165" s="17"/>
    </row>
    <row r="166" spans="5:17" ht="12.75">
      <c r="E166" s="36"/>
      <c r="H166" s="17"/>
      <c r="I166" s="1"/>
      <c r="K166" s="17"/>
      <c r="L166" s="17"/>
      <c r="M166" s="17"/>
      <c r="N166" s="17"/>
      <c r="O166" s="17"/>
      <c r="P166" s="17"/>
      <c r="Q166" s="17"/>
    </row>
    <row r="167" spans="5:17" ht="12.75">
      <c r="E167" s="36"/>
      <c r="H167" s="17"/>
      <c r="I167" s="1"/>
      <c r="K167" s="17"/>
      <c r="L167" s="17"/>
      <c r="M167" s="17"/>
      <c r="N167" s="17"/>
      <c r="O167" s="17"/>
      <c r="P167" s="17"/>
      <c r="Q167" s="17"/>
    </row>
    <row r="168" spans="5:17" ht="12.75">
      <c r="E168" s="36"/>
      <c r="H168" s="17"/>
      <c r="I168" s="1"/>
      <c r="K168" s="17"/>
      <c r="L168" s="17"/>
      <c r="M168" s="17"/>
      <c r="N168" s="17"/>
      <c r="O168" s="17"/>
      <c r="P168" s="17"/>
      <c r="Q168" s="17"/>
    </row>
    <row r="169" spans="5:17" ht="12.75">
      <c r="E169" s="36"/>
      <c r="H169" s="17"/>
      <c r="I169" s="1"/>
      <c r="K169" s="17"/>
      <c r="L169" s="17"/>
      <c r="M169" s="17"/>
      <c r="N169" s="17"/>
      <c r="O169" s="17"/>
      <c r="P169" s="17"/>
      <c r="Q169" s="17"/>
    </row>
    <row r="170" spans="5:17" ht="12.75">
      <c r="E170" s="36"/>
      <c r="H170" s="17"/>
      <c r="I170" s="1"/>
      <c r="K170" s="17"/>
      <c r="L170" s="17"/>
      <c r="M170" s="17"/>
      <c r="N170" s="17"/>
      <c r="O170" s="17"/>
      <c r="P170" s="17"/>
      <c r="Q170" s="17"/>
    </row>
    <row r="171" spans="5:17" ht="12.75">
      <c r="E171" s="36"/>
      <c r="H171" s="17"/>
      <c r="I171" s="1"/>
      <c r="K171" s="17"/>
      <c r="L171" s="17"/>
      <c r="M171" s="17"/>
      <c r="N171" s="17"/>
      <c r="O171" s="17"/>
      <c r="P171" s="17"/>
      <c r="Q171" s="17"/>
    </row>
    <row r="172" spans="5:17" ht="12.75">
      <c r="E172" s="36"/>
      <c r="H172" s="17"/>
      <c r="I172" s="1"/>
      <c r="K172" s="17"/>
      <c r="L172" s="17"/>
      <c r="M172" s="17"/>
      <c r="N172" s="17"/>
      <c r="O172" s="17"/>
      <c r="P172" s="17"/>
      <c r="Q172" s="17"/>
    </row>
    <row r="173" spans="5:17" ht="12.75">
      <c r="E173" s="36"/>
      <c r="H173" s="17"/>
      <c r="I173" s="1"/>
      <c r="K173" s="17"/>
      <c r="L173" s="17"/>
      <c r="M173" s="17"/>
      <c r="N173" s="17"/>
      <c r="O173" s="17"/>
      <c r="P173" s="17"/>
      <c r="Q173" s="17"/>
    </row>
    <row r="174" spans="5:17" ht="12.75">
      <c r="E174" s="36"/>
      <c r="H174" s="17"/>
      <c r="I174" s="1"/>
      <c r="K174" s="17"/>
      <c r="L174" s="17"/>
      <c r="M174" s="17"/>
      <c r="N174" s="17"/>
      <c r="O174" s="17"/>
      <c r="P174" s="17"/>
      <c r="Q174" s="17"/>
    </row>
    <row r="175" spans="5:17" ht="12.75">
      <c r="E175" s="36"/>
      <c r="H175" s="17"/>
      <c r="I175" s="1"/>
      <c r="K175" s="17"/>
      <c r="L175" s="17"/>
      <c r="M175" s="17"/>
      <c r="N175" s="17"/>
      <c r="O175" s="17"/>
      <c r="P175" s="17"/>
      <c r="Q175" s="17"/>
    </row>
    <row r="176" spans="5:17" ht="12.75">
      <c r="E176" s="36"/>
      <c r="H176" s="17"/>
      <c r="I176" s="1"/>
      <c r="K176" s="17"/>
      <c r="L176" s="17"/>
      <c r="M176" s="17"/>
      <c r="N176" s="17"/>
      <c r="O176" s="17"/>
      <c r="P176" s="17"/>
      <c r="Q176" s="17"/>
    </row>
    <row r="177" spans="5:17" ht="12.75">
      <c r="E177" s="36"/>
      <c r="H177" s="17"/>
      <c r="I177" s="1"/>
      <c r="K177" s="17"/>
      <c r="L177" s="17"/>
      <c r="M177" s="17"/>
      <c r="N177" s="17"/>
      <c r="O177" s="17"/>
      <c r="P177" s="17"/>
      <c r="Q177" s="17"/>
    </row>
    <row r="178" spans="5:17" ht="12.75">
      <c r="E178" s="36"/>
      <c r="H178" s="17"/>
      <c r="I178" s="1"/>
      <c r="K178" s="17"/>
      <c r="L178" s="17"/>
      <c r="M178" s="17"/>
      <c r="N178" s="17"/>
      <c r="O178" s="17"/>
      <c r="P178" s="17"/>
      <c r="Q178" s="17"/>
    </row>
    <row r="179" spans="5:17" ht="12.75">
      <c r="E179" s="36"/>
      <c r="H179" s="17"/>
      <c r="I179" s="1"/>
      <c r="K179" s="17"/>
      <c r="L179" s="17"/>
      <c r="M179" s="17"/>
      <c r="N179" s="17"/>
      <c r="O179" s="17"/>
      <c r="P179" s="17"/>
      <c r="Q179" s="17"/>
    </row>
    <row r="180" spans="5:17" ht="12.75">
      <c r="E180" s="36"/>
      <c r="H180" s="17"/>
      <c r="I180" s="1"/>
      <c r="K180" s="17"/>
      <c r="L180" s="17"/>
      <c r="M180" s="17"/>
      <c r="N180" s="17"/>
      <c r="O180" s="17"/>
      <c r="P180" s="17"/>
      <c r="Q180" s="17"/>
    </row>
    <row r="181" spans="5:17" ht="12.75">
      <c r="E181" s="36"/>
      <c r="H181" s="17"/>
      <c r="I181" s="1"/>
      <c r="K181" s="17"/>
      <c r="L181" s="17"/>
      <c r="M181" s="17"/>
      <c r="N181" s="17"/>
      <c r="O181" s="17"/>
      <c r="P181" s="17"/>
      <c r="Q181" s="17"/>
    </row>
    <row r="182" spans="5:17" ht="12.75">
      <c r="E182" s="36"/>
      <c r="H182" s="17"/>
      <c r="I182" s="1"/>
      <c r="K182" s="17"/>
      <c r="L182" s="17"/>
      <c r="M182" s="17"/>
      <c r="N182" s="17"/>
      <c r="O182" s="17"/>
      <c r="P182" s="17"/>
      <c r="Q182" s="17"/>
    </row>
    <row r="183" spans="5:17" ht="12.75">
      <c r="E183" s="36"/>
      <c r="H183" s="17"/>
      <c r="I183" s="1"/>
      <c r="K183" s="17"/>
      <c r="L183" s="17"/>
      <c r="M183" s="17"/>
      <c r="N183" s="17"/>
      <c r="O183" s="17"/>
      <c r="P183" s="17"/>
      <c r="Q183" s="17"/>
    </row>
    <row r="184" spans="5:17" ht="12.75">
      <c r="E184" s="36"/>
      <c r="H184" s="17"/>
      <c r="I184" s="1"/>
      <c r="K184" s="17"/>
      <c r="L184" s="17"/>
      <c r="M184" s="17"/>
      <c r="N184" s="17"/>
      <c r="O184" s="17"/>
      <c r="P184" s="17"/>
      <c r="Q184" s="17"/>
    </row>
    <row r="185" spans="5:17" ht="12.75">
      <c r="E185" s="36"/>
      <c r="H185" s="17"/>
      <c r="I185" s="1"/>
      <c r="K185" s="17"/>
      <c r="L185" s="17"/>
      <c r="M185" s="17"/>
      <c r="N185" s="17"/>
      <c r="O185" s="17"/>
      <c r="P185" s="17"/>
      <c r="Q185" s="17"/>
    </row>
    <row r="186" spans="5:17" ht="12.75">
      <c r="E186" s="36"/>
      <c r="H186" s="17"/>
      <c r="I186" s="1"/>
      <c r="K186" s="17"/>
      <c r="L186" s="17"/>
      <c r="M186" s="17"/>
      <c r="N186" s="17"/>
      <c r="O186" s="17"/>
      <c r="P186" s="17"/>
      <c r="Q186" s="17"/>
    </row>
    <row r="187" spans="5:17" ht="12.75">
      <c r="E187" s="36"/>
      <c r="H187" s="17"/>
      <c r="I187" s="1"/>
      <c r="K187" s="17"/>
      <c r="L187" s="17"/>
      <c r="M187" s="17"/>
      <c r="N187" s="17"/>
      <c r="O187" s="17"/>
      <c r="P187" s="17"/>
      <c r="Q187" s="17"/>
    </row>
    <row r="188" spans="5:17" ht="12.75">
      <c r="E188" s="36"/>
      <c r="H188" s="17"/>
      <c r="I188" s="1"/>
      <c r="K188" s="17"/>
      <c r="L188" s="17"/>
      <c r="M188" s="17"/>
      <c r="N188" s="17"/>
      <c r="O188" s="17"/>
      <c r="P188" s="17"/>
      <c r="Q188" s="17"/>
    </row>
    <row r="189" spans="5:17" ht="12.75">
      <c r="E189" s="36"/>
      <c r="H189" s="17"/>
      <c r="I189" s="1"/>
      <c r="K189" s="17"/>
      <c r="L189" s="17"/>
      <c r="M189" s="17"/>
      <c r="N189" s="17"/>
      <c r="O189" s="17"/>
      <c r="P189" s="17"/>
      <c r="Q189" s="17"/>
    </row>
    <row r="190" spans="5:17" ht="12.75">
      <c r="E190" s="36"/>
      <c r="H190" s="17"/>
      <c r="I190" s="1"/>
      <c r="K190" s="17"/>
      <c r="L190" s="17"/>
      <c r="M190" s="17"/>
      <c r="N190" s="17"/>
      <c r="O190" s="17"/>
      <c r="P190" s="17"/>
      <c r="Q190" s="17"/>
    </row>
    <row r="191" spans="5:17" ht="12.75">
      <c r="E191" s="36"/>
      <c r="H191" s="17"/>
      <c r="I191" s="1"/>
      <c r="K191" s="17"/>
      <c r="L191" s="17"/>
      <c r="M191" s="17"/>
      <c r="N191" s="17"/>
      <c r="O191" s="17"/>
      <c r="P191" s="17"/>
      <c r="Q191" s="17"/>
    </row>
    <row r="192" spans="5:17" ht="12.75">
      <c r="E192" s="36"/>
      <c r="H192" s="17"/>
      <c r="I192" s="1"/>
      <c r="K192" s="17"/>
      <c r="L192" s="17"/>
      <c r="M192" s="17"/>
      <c r="N192" s="17"/>
      <c r="O192" s="17"/>
      <c r="P192" s="17"/>
      <c r="Q192" s="17"/>
    </row>
    <row r="193" spans="5:17" ht="12.75">
      <c r="E193" s="36"/>
      <c r="H193" s="17"/>
      <c r="I193" s="1"/>
      <c r="K193" s="17"/>
      <c r="L193" s="17"/>
      <c r="M193" s="17"/>
      <c r="N193" s="17"/>
      <c r="O193" s="17"/>
      <c r="P193" s="17"/>
      <c r="Q193" s="17"/>
    </row>
    <row r="194" spans="5:17" ht="12.75">
      <c r="E194" s="36"/>
      <c r="H194" s="17"/>
      <c r="I194" s="1"/>
      <c r="K194" s="17"/>
      <c r="L194" s="17"/>
      <c r="M194" s="17"/>
      <c r="N194" s="17"/>
      <c r="O194" s="17"/>
      <c r="P194" s="17"/>
      <c r="Q194" s="17"/>
    </row>
    <row r="195" spans="5:17" ht="12.75">
      <c r="E195" s="36"/>
      <c r="H195" s="17"/>
      <c r="I195" s="1"/>
      <c r="K195" s="17"/>
      <c r="L195" s="17"/>
      <c r="M195" s="17"/>
      <c r="N195" s="17"/>
      <c r="O195" s="17"/>
      <c r="P195" s="17"/>
      <c r="Q195" s="17"/>
    </row>
    <row r="196" spans="5:17" ht="12.75">
      <c r="E196" s="36"/>
      <c r="H196" s="17"/>
      <c r="I196" s="1"/>
      <c r="K196" s="17"/>
      <c r="L196" s="17"/>
      <c r="M196" s="17"/>
      <c r="N196" s="17"/>
      <c r="O196" s="17"/>
      <c r="P196" s="17"/>
      <c r="Q196" s="17"/>
    </row>
    <row r="197" spans="5:17" ht="12.75">
      <c r="E197" s="36"/>
      <c r="H197" s="17"/>
      <c r="I197" s="1"/>
      <c r="K197" s="17"/>
      <c r="L197" s="17"/>
      <c r="M197" s="17"/>
      <c r="N197" s="17"/>
      <c r="O197" s="17"/>
      <c r="P197" s="17"/>
      <c r="Q197" s="17"/>
    </row>
    <row r="198" spans="5:17" ht="12.75">
      <c r="E198" s="36"/>
      <c r="H198" s="17"/>
      <c r="I198" s="1"/>
      <c r="K198" s="17"/>
      <c r="L198" s="17"/>
      <c r="M198" s="17"/>
      <c r="N198" s="17"/>
      <c r="O198" s="17"/>
      <c r="P198" s="17"/>
      <c r="Q198" s="17"/>
    </row>
    <row r="199" spans="5:17" ht="12.75">
      <c r="E199" s="36"/>
      <c r="H199" s="17"/>
      <c r="I199" s="1"/>
      <c r="K199" s="17"/>
      <c r="L199" s="17"/>
      <c r="M199" s="17"/>
      <c r="N199" s="17"/>
      <c r="O199" s="17"/>
      <c r="P199" s="17"/>
      <c r="Q199" s="17"/>
    </row>
    <row r="200" spans="5:17" ht="12.75">
      <c r="E200" s="36"/>
      <c r="H200" s="17"/>
      <c r="I200" s="1"/>
      <c r="K200" s="17"/>
      <c r="L200" s="17"/>
      <c r="M200" s="17"/>
      <c r="N200" s="17"/>
      <c r="O200" s="17"/>
      <c r="P200" s="17"/>
      <c r="Q200" s="17"/>
    </row>
    <row r="201" spans="5:17" ht="12.75">
      <c r="E201" s="36"/>
      <c r="H201" s="17"/>
      <c r="I201" s="1"/>
      <c r="K201" s="17"/>
      <c r="L201" s="17"/>
      <c r="M201" s="17"/>
      <c r="N201" s="17"/>
      <c r="O201" s="17"/>
      <c r="P201" s="17"/>
      <c r="Q201" s="17"/>
    </row>
    <row r="202" spans="5:17" ht="12.75">
      <c r="E202" s="36"/>
      <c r="H202" s="17"/>
      <c r="I202" s="1"/>
      <c r="K202" s="17"/>
      <c r="L202" s="17"/>
      <c r="M202" s="17"/>
      <c r="N202" s="17"/>
      <c r="O202" s="17"/>
      <c r="P202" s="17"/>
      <c r="Q202" s="17"/>
    </row>
    <row r="203" spans="5:17" ht="12.75">
      <c r="E203" s="36"/>
      <c r="H203" s="17"/>
      <c r="I203" s="1"/>
      <c r="K203" s="17"/>
      <c r="L203" s="17"/>
      <c r="M203" s="17"/>
      <c r="N203" s="17"/>
      <c r="O203" s="17"/>
      <c r="P203" s="17"/>
      <c r="Q203" s="17"/>
    </row>
    <row r="204" spans="5:17" ht="12.75">
      <c r="E204" s="36"/>
      <c r="H204" s="17"/>
      <c r="I204" s="1"/>
      <c r="K204" s="17"/>
      <c r="L204" s="17"/>
      <c r="M204" s="17"/>
      <c r="N204" s="17"/>
      <c r="O204" s="17"/>
      <c r="P204" s="17"/>
      <c r="Q204" s="17"/>
    </row>
    <row r="205" spans="5:17" ht="12.75">
      <c r="E205" s="36"/>
      <c r="H205" s="17"/>
      <c r="I205" s="1"/>
      <c r="K205" s="17"/>
      <c r="L205" s="17"/>
      <c r="M205" s="17"/>
      <c r="N205" s="17"/>
      <c r="O205" s="17"/>
      <c r="P205" s="17"/>
      <c r="Q205" s="17"/>
    </row>
    <row r="206" spans="5:17" ht="12.75">
      <c r="E206" s="36"/>
      <c r="H206" s="17"/>
      <c r="I206" s="1"/>
      <c r="K206" s="17"/>
      <c r="L206" s="17"/>
      <c r="M206" s="17"/>
      <c r="N206" s="17"/>
      <c r="O206" s="17"/>
      <c r="P206" s="17"/>
      <c r="Q206" s="17"/>
    </row>
    <row r="207" spans="5:17" ht="12.75">
      <c r="E207" s="36"/>
      <c r="H207" s="17"/>
      <c r="I207" s="1"/>
      <c r="K207" s="17"/>
      <c r="L207" s="17"/>
      <c r="M207" s="17"/>
      <c r="N207" s="17"/>
      <c r="O207" s="17"/>
      <c r="P207" s="17"/>
      <c r="Q207" s="17"/>
    </row>
    <row r="208" spans="5:17" ht="12.75">
      <c r="E208" s="36"/>
      <c r="H208" s="17"/>
      <c r="I208" s="1"/>
      <c r="K208" s="17"/>
      <c r="L208" s="17"/>
      <c r="M208" s="17"/>
      <c r="N208" s="17"/>
      <c r="O208" s="17"/>
      <c r="P208" s="17"/>
      <c r="Q208" s="17"/>
    </row>
    <row r="209" spans="5:17" ht="12.75">
      <c r="E209" s="36"/>
      <c r="H209" s="17"/>
      <c r="I209" s="1"/>
      <c r="K209" s="17"/>
      <c r="L209" s="17"/>
      <c r="M209" s="17"/>
      <c r="N209" s="17"/>
      <c r="O209" s="17"/>
      <c r="P209" s="17"/>
      <c r="Q209" s="17"/>
    </row>
    <row r="210" spans="5:17" ht="12.75">
      <c r="E210" s="36"/>
      <c r="H210" s="17"/>
      <c r="I210" s="1"/>
      <c r="K210" s="17"/>
      <c r="L210" s="17"/>
      <c r="M210" s="17"/>
      <c r="N210" s="17"/>
      <c r="O210" s="17"/>
      <c r="P210" s="17"/>
      <c r="Q210" s="17"/>
    </row>
    <row r="211" spans="5:17" ht="12.75">
      <c r="E211" s="36"/>
      <c r="H211" s="17"/>
      <c r="I211" s="1"/>
      <c r="K211" s="17"/>
      <c r="L211" s="17"/>
      <c r="M211" s="17"/>
      <c r="N211" s="17"/>
      <c r="O211" s="17"/>
      <c r="P211" s="17"/>
      <c r="Q211" s="17"/>
    </row>
    <row r="212" spans="5:17" ht="12.75">
      <c r="E212" s="36"/>
      <c r="H212" s="17"/>
      <c r="I212" s="1"/>
      <c r="K212" s="17"/>
      <c r="L212" s="17"/>
      <c r="M212" s="17"/>
      <c r="N212" s="17"/>
      <c r="O212" s="17"/>
      <c r="P212" s="17"/>
      <c r="Q212" s="17"/>
    </row>
    <row r="213" spans="5:17" ht="12.75">
      <c r="E213" s="36"/>
      <c r="H213" s="17"/>
      <c r="I213" s="1"/>
      <c r="K213" s="17"/>
      <c r="L213" s="17"/>
      <c r="M213" s="17"/>
      <c r="N213" s="17"/>
      <c r="O213" s="17"/>
      <c r="P213" s="17"/>
      <c r="Q213" s="17"/>
    </row>
    <row r="214" spans="5:17" ht="12.75">
      <c r="E214" s="36"/>
      <c r="H214" s="17"/>
      <c r="I214" s="1"/>
      <c r="K214" s="17"/>
      <c r="L214" s="17"/>
      <c r="M214" s="17"/>
      <c r="N214" s="17"/>
      <c r="O214" s="17"/>
      <c r="P214" s="17"/>
      <c r="Q214" s="17"/>
    </row>
    <row r="215" spans="5:17" ht="12.75">
      <c r="E215" s="36"/>
      <c r="H215" s="17"/>
      <c r="I215" s="1"/>
      <c r="K215" s="17"/>
      <c r="L215" s="17"/>
      <c r="M215" s="17"/>
      <c r="N215" s="17"/>
      <c r="O215" s="17"/>
      <c r="P215" s="17"/>
      <c r="Q215" s="17"/>
    </row>
    <row r="216" spans="5:17" ht="12.75">
      <c r="E216" s="36"/>
      <c r="H216" s="17"/>
      <c r="I216" s="1"/>
      <c r="K216" s="17"/>
      <c r="L216" s="17"/>
      <c r="M216" s="17"/>
      <c r="N216" s="17"/>
      <c r="O216" s="17"/>
      <c r="P216" s="17"/>
      <c r="Q216" s="17"/>
    </row>
    <row r="217" spans="5:17" ht="12.75">
      <c r="E217" s="36"/>
      <c r="H217" s="17"/>
      <c r="I217" s="1"/>
      <c r="K217" s="17"/>
      <c r="L217" s="17"/>
      <c r="M217" s="17"/>
      <c r="N217" s="17"/>
      <c r="O217" s="17"/>
      <c r="P217" s="17"/>
      <c r="Q217" s="17"/>
    </row>
    <row r="218" spans="5:17" ht="12.75">
      <c r="E218" s="36"/>
      <c r="H218" s="17"/>
      <c r="I218" s="1"/>
      <c r="K218" s="17"/>
      <c r="L218" s="17"/>
      <c r="M218" s="17"/>
      <c r="N218" s="17"/>
      <c r="O218" s="17"/>
      <c r="P218" s="17"/>
      <c r="Q218" s="17"/>
    </row>
    <row r="219" spans="5:17" ht="12.75">
      <c r="E219" s="36"/>
      <c r="H219" s="17"/>
      <c r="I219" s="1"/>
      <c r="K219" s="17"/>
      <c r="L219" s="17"/>
      <c r="M219" s="17"/>
      <c r="N219" s="17"/>
      <c r="O219" s="17"/>
      <c r="P219" s="17"/>
      <c r="Q219" s="17"/>
    </row>
    <row r="220" spans="5:17" ht="12.75">
      <c r="E220" s="36"/>
      <c r="H220" s="17"/>
      <c r="I220" s="1"/>
      <c r="K220" s="17"/>
      <c r="L220" s="17"/>
      <c r="M220" s="17"/>
      <c r="N220" s="17"/>
      <c r="O220" s="17"/>
      <c r="P220" s="17"/>
      <c r="Q220" s="17"/>
    </row>
    <row r="221" spans="5:17" ht="12.75">
      <c r="E221" s="36"/>
      <c r="H221" s="17"/>
      <c r="I221" s="1"/>
      <c r="K221" s="17"/>
      <c r="L221" s="17"/>
      <c r="M221" s="17"/>
      <c r="N221" s="17"/>
      <c r="O221" s="17"/>
      <c r="P221" s="17"/>
      <c r="Q221" s="17"/>
    </row>
    <row r="222" spans="5:17" ht="12.75">
      <c r="E222" s="36"/>
      <c r="H222" s="17"/>
      <c r="I222" s="1"/>
      <c r="K222" s="17"/>
      <c r="L222" s="17"/>
      <c r="M222" s="17"/>
      <c r="N222" s="17"/>
      <c r="O222" s="17"/>
      <c r="P222" s="17"/>
      <c r="Q222" s="17"/>
    </row>
    <row r="223" spans="5:17" ht="12.75">
      <c r="E223" s="36"/>
      <c r="H223" s="17"/>
      <c r="I223" s="1"/>
      <c r="K223" s="17"/>
      <c r="L223" s="17"/>
      <c r="M223" s="17"/>
      <c r="N223" s="17"/>
      <c r="O223" s="17"/>
      <c r="P223" s="17"/>
      <c r="Q223" s="17"/>
    </row>
    <row r="224" spans="5:17" ht="12.75">
      <c r="E224" s="36"/>
      <c r="H224" s="17"/>
      <c r="I224" s="1"/>
      <c r="K224" s="17"/>
      <c r="L224" s="17"/>
      <c r="M224" s="17"/>
      <c r="N224" s="17"/>
      <c r="O224" s="17"/>
      <c r="P224" s="17"/>
      <c r="Q224" s="17"/>
    </row>
    <row r="225" spans="5:17" ht="12.75">
      <c r="E225" s="36"/>
      <c r="H225" s="17"/>
      <c r="I225" s="1"/>
      <c r="K225" s="17"/>
      <c r="L225" s="17"/>
      <c r="M225" s="17"/>
      <c r="N225" s="17"/>
      <c r="O225" s="17"/>
      <c r="P225" s="17"/>
      <c r="Q225" s="17"/>
    </row>
    <row r="226" spans="5:17" ht="12.75">
      <c r="E226" s="36"/>
      <c r="H226" s="17"/>
      <c r="I226" s="1"/>
      <c r="K226" s="17"/>
      <c r="L226" s="17"/>
      <c r="M226" s="17"/>
      <c r="N226" s="17"/>
      <c r="O226" s="17"/>
      <c r="P226" s="17"/>
      <c r="Q226" s="17"/>
    </row>
    <row r="227" spans="5:17" ht="12.75">
      <c r="E227" s="36"/>
      <c r="H227" s="17"/>
      <c r="I227" s="1"/>
      <c r="K227" s="17"/>
      <c r="L227" s="17"/>
      <c r="M227" s="17"/>
      <c r="N227" s="17"/>
      <c r="O227" s="17"/>
      <c r="P227" s="17"/>
      <c r="Q227" s="17"/>
    </row>
    <row r="228" spans="5:17" ht="12.75">
      <c r="E228" s="36"/>
      <c r="H228" s="17"/>
      <c r="I228" s="1"/>
      <c r="K228" s="17"/>
      <c r="L228" s="17"/>
      <c r="M228" s="17"/>
      <c r="N228" s="17"/>
      <c r="O228" s="17"/>
      <c r="P228" s="17"/>
      <c r="Q228" s="17"/>
    </row>
    <row r="229" spans="5:17" ht="12.75">
      <c r="E229" s="36"/>
      <c r="H229" s="17"/>
      <c r="I229" s="1"/>
      <c r="K229" s="17"/>
      <c r="L229" s="17"/>
      <c r="M229" s="17"/>
      <c r="N229" s="17"/>
      <c r="O229" s="17"/>
      <c r="P229" s="17"/>
      <c r="Q229" s="17"/>
    </row>
    <row r="230" spans="5:17" ht="12.75">
      <c r="E230" s="36"/>
      <c r="H230" s="17"/>
      <c r="I230" s="1"/>
      <c r="K230" s="17"/>
      <c r="L230" s="17"/>
      <c r="M230" s="17"/>
      <c r="N230" s="17"/>
      <c r="O230" s="17"/>
      <c r="P230" s="17"/>
      <c r="Q230" s="17"/>
    </row>
    <row r="231" spans="5:17" ht="12.75">
      <c r="E231" s="36"/>
      <c r="H231" s="17"/>
      <c r="I231" s="1"/>
      <c r="K231" s="17"/>
      <c r="L231" s="17"/>
      <c r="M231" s="17"/>
      <c r="N231" s="17"/>
      <c r="O231" s="17"/>
      <c r="P231" s="17"/>
      <c r="Q231" s="17"/>
    </row>
    <row r="232" spans="5:17" ht="12.75">
      <c r="E232" s="36"/>
      <c r="H232" s="17"/>
      <c r="I232" s="1"/>
      <c r="K232" s="17"/>
      <c r="L232" s="17"/>
      <c r="M232" s="17"/>
      <c r="N232" s="17"/>
      <c r="O232" s="17"/>
      <c r="P232" s="17"/>
      <c r="Q232" s="17"/>
    </row>
    <row r="233" spans="5:17" ht="12.75">
      <c r="E233" s="36"/>
      <c r="H233" s="17"/>
      <c r="I233" s="1"/>
      <c r="K233" s="17"/>
      <c r="L233" s="17"/>
      <c r="M233" s="17"/>
      <c r="N233" s="17"/>
      <c r="O233" s="17"/>
      <c r="P233" s="17"/>
      <c r="Q233" s="17"/>
    </row>
    <row r="234" spans="5:17" ht="12.75">
      <c r="E234" s="36"/>
      <c r="H234" s="17"/>
      <c r="I234" s="1"/>
      <c r="K234" s="17"/>
      <c r="L234" s="17"/>
      <c r="M234" s="17"/>
      <c r="N234" s="17"/>
      <c r="O234" s="17"/>
      <c r="P234" s="17"/>
      <c r="Q234" s="17"/>
    </row>
    <row r="235" spans="5:17" ht="12.75">
      <c r="E235" s="36"/>
      <c r="H235" s="17"/>
      <c r="I235" s="1"/>
      <c r="K235" s="17"/>
      <c r="L235" s="17"/>
      <c r="M235" s="17"/>
      <c r="N235" s="17"/>
      <c r="O235" s="17"/>
      <c r="P235" s="17"/>
      <c r="Q235" s="17"/>
    </row>
    <row r="236" spans="5:17" ht="12.75">
      <c r="E236" s="36"/>
      <c r="H236" s="17"/>
      <c r="I236" s="1"/>
      <c r="K236" s="17"/>
      <c r="L236" s="17"/>
      <c r="M236" s="17"/>
      <c r="N236" s="17"/>
      <c r="O236" s="17"/>
      <c r="P236" s="17"/>
      <c r="Q236" s="17"/>
    </row>
    <row r="237" spans="5:17" ht="12.75">
      <c r="E237" s="36"/>
      <c r="H237" s="17"/>
      <c r="I237" s="1"/>
      <c r="K237" s="17"/>
      <c r="L237" s="17"/>
      <c r="M237" s="17"/>
      <c r="N237" s="17"/>
      <c r="O237" s="17"/>
      <c r="P237" s="17"/>
      <c r="Q237" s="17"/>
    </row>
    <row r="238" spans="5:17" ht="12.75">
      <c r="E238" s="36"/>
      <c r="H238" s="17"/>
      <c r="I238" s="1"/>
      <c r="K238" s="17"/>
      <c r="L238" s="17"/>
      <c r="M238" s="17"/>
      <c r="N238" s="17"/>
      <c r="O238" s="17"/>
      <c r="P238" s="17"/>
      <c r="Q238" s="17"/>
    </row>
    <row r="239" spans="5:17" ht="12.75">
      <c r="E239" s="36"/>
      <c r="H239" s="17"/>
      <c r="I239" s="1"/>
      <c r="K239" s="17"/>
      <c r="L239" s="17"/>
      <c r="M239" s="17"/>
      <c r="N239" s="17"/>
      <c r="O239" s="17"/>
      <c r="P239" s="17"/>
      <c r="Q239" s="17"/>
    </row>
    <row r="240" spans="5:17" ht="12.75">
      <c r="E240" s="36"/>
      <c r="H240" s="17"/>
      <c r="I240" s="1"/>
      <c r="K240" s="17"/>
      <c r="L240" s="17"/>
      <c r="M240" s="17"/>
      <c r="N240" s="17"/>
      <c r="O240" s="17"/>
      <c r="P240" s="17"/>
      <c r="Q240" s="17"/>
    </row>
    <row r="241" spans="5:17" ht="12.75">
      <c r="E241" s="36"/>
      <c r="H241" s="17"/>
      <c r="I241" s="1"/>
      <c r="K241" s="17"/>
      <c r="L241" s="17"/>
      <c r="M241" s="17"/>
      <c r="N241" s="17"/>
      <c r="O241" s="17"/>
      <c r="P241" s="17"/>
      <c r="Q241" s="17"/>
    </row>
    <row r="242" spans="5:17" ht="12.75">
      <c r="E242" s="36"/>
      <c r="H242" s="17"/>
      <c r="I242" s="1"/>
      <c r="K242" s="17"/>
      <c r="L242" s="17"/>
      <c r="M242" s="17"/>
      <c r="N242" s="17"/>
      <c r="O242" s="17"/>
      <c r="P242" s="17"/>
      <c r="Q242" s="17"/>
    </row>
    <row r="243" spans="5:17" ht="12.75">
      <c r="E243" s="36"/>
      <c r="H243" s="17"/>
      <c r="I243" s="1"/>
      <c r="K243" s="17"/>
      <c r="L243" s="17"/>
      <c r="M243" s="17"/>
      <c r="N243" s="17"/>
      <c r="O243" s="17"/>
      <c r="P243" s="17"/>
      <c r="Q243" s="17"/>
    </row>
    <row r="244" spans="5:17" ht="12.75">
      <c r="E244" s="36"/>
      <c r="H244" s="17"/>
      <c r="I244" s="1"/>
      <c r="K244" s="17"/>
      <c r="L244" s="17"/>
      <c r="M244" s="17"/>
      <c r="N244" s="17"/>
      <c r="O244" s="17"/>
      <c r="P244" s="17"/>
      <c r="Q244" s="17"/>
    </row>
    <row r="245" spans="5:17" ht="12.75">
      <c r="E245" s="36"/>
      <c r="H245" s="17"/>
      <c r="I245" s="1"/>
      <c r="K245" s="17"/>
      <c r="L245" s="17"/>
      <c r="M245" s="17"/>
      <c r="N245" s="17"/>
      <c r="O245" s="17"/>
      <c r="P245" s="17"/>
      <c r="Q245" s="17"/>
    </row>
    <row r="246" spans="5:17" ht="12.75">
      <c r="E246" s="36"/>
      <c r="H246" s="17"/>
      <c r="I246" s="1"/>
      <c r="K246" s="17"/>
      <c r="L246" s="17"/>
      <c r="M246" s="17"/>
      <c r="N246" s="17"/>
      <c r="O246" s="17"/>
      <c r="P246" s="17"/>
      <c r="Q246" s="17"/>
    </row>
    <row r="247" spans="5:17" ht="12.75">
      <c r="E247" s="36"/>
      <c r="H247" s="17"/>
      <c r="I247" s="1"/>
      <c r="K247" s="17"/>
      <c r="L247" s="17"/>
      <c r="M247" s="17"/>
      <c r="N247" s="17"/>
      <c r="O247" s="17"/>
      <c r="P247" s="17"/>
      <c r="Q247" s="17"/>
    </row>
    <row r="248" spans="5:17" ht="12.75">
      <c r="E248" s="36"/>
      <c r="H248" s="17"/>
      <c r="I248" s="1"/>
      <c r="K248" s="17"/>
      <c r="L248" s="17"/>
      <c r="M248" s="17"/>
      <c r="N248" s="17"/>
      <c r="O248" s="17"/>
      <c r="P248" s="17"/>
      <c r="Q248" s="17"/>
    </row>
    <row r="249" spans="5:17" ht="12.75">
      <c r="E249" s="36"/>
      <c r="H249" s="17"/>
      <c r="I249" s="1"/>
      <c r="K249" s="17"/>
      <c r="L249" s="17"/>
      <c r="M249" s="17"/>
      <c r="N249" s="17"/>
      <c r="O249" s="17"/>
      <c r="P249" s="17"/>
      <c r="Q249" s="17"/>
    </row>
    <row r="250" spans="5:17" ht="12.75">
      <c r="E250" s="36"/>
      <c r="H250" s="17"/>
      <c r="I250" s="1"/>
      <c r="K250" s="17"/>
      <c r="L250" s="17"/>
      <c r="M250" s="17"/>
      <c r="N250" s="17"/>
      <c r="O250" s="17"/>
      <c r="P250" s="17"/>
      <c r="Q250" s="17"/>
    </row>
    <row r="251" spans="5:17" ht="12.75">
      <c r="E251" s="36"/>
      <c r="H251" s="17"/>
      <c r="I251" s="1"/>
      <c r="K251" s="17"/>
      <c r="L251" s="17"/>
      <c r="M251" s="17"/>
      <c r="N251" s="17"/>
      <c r="O251" s="17"/>
      <c r="P251" s="17"/>
      <c r="Q251" s="17"/>
    </row>
    <row r="252" spans="5:17" ht="12.75">
      <c r="E252" s="36"/>
      <c r="H252" s="17"/>
      <c r="I252" s="1"/>
      <c r="K252" s="17"/>
      <c r="L252" s="17"/>
      <c r="M252" s="17"/>
      <c r="N252" s="17"/>
      <c r="O252" s="17"/>
      <c r="P252" s="17"/>
      <c r="Q252" s="17"/>
    </row>
    <row r="253" spans="5:17" ht="12.75">
      <c r="E253" s="36"/>
      <c r="H253" s="17"/>
      <c r="I253" s="1"/>
      <c r="K253" s="17"/>
      <c r="L253" s="17"/>
      <c r="M253" s="17"/>
      <c r="N253" s="17"/>
      <c r="O253" s="17"/>
      <c r="P253" s="17"/>
      <c r="Q253" s="17"/>
    </row>
    <row r="254" spans="5:17" ht="12.75">
      <c r="E254" s="36"/>
      <c r="H254" s="17"/>
      <c r="I254" s="1"/>
      <c r="K254" s="17"/>
      <c r="L254" s="17"/>
      <c r="M254" s="17"/>
      <c r="N254" s="17"/>
      <c r="O254" s="17"/>
      <c r="P254" s="17"/>
      <c r="Q254" s="17"/>
    </row>
    <row r="255" spans="5:17" ht="12.75">
      <c r="E255" s="36"/>
      <c r="H255" s="17"/>
      <c r="I255" s="1"/>
      <c r="K255" s="17"/>
      <c r="L255" s="17"/>
      <c r="M255" s="17"/>
      <c r="N255" s="17"/>
      <c r="O255" s="17"/>
      <c r="P255" s="17"/>
      <c r="Q255" s="17"/>
    </row>
    <row r="256" spans="5:17" ht="12.75">
      <c r="E256" s="36"/>
      <c r="H256" s="17"/>
      <c r="I256" s="1"/>
      <c r="K256" s="17"/>
      <c r="L256" s="17"/>
      <c r="M256" s="17"/>
      <c r="N256" s="17"/>
      <c r="O256" s="17"/>
      <c r="P256" s="17"/>
      <c r="Q256" s="17"/>
    </row>
    <row r="257" spans="5:17" ht="12.75">
      <c r="E257" s="36"/>
      <c r="H257" s="17"/>
      <c r="I257" s="1"/>
      <c r="K257" s="17"/>
      <c r="L257" s="17"/>
      <c r="M257" s="17"/>
      <c r="N257" s="17"/>
      <c r="O257" s="17"/>
      <c r="P257" s="17"/>
      <c r="Q257" s="17"/>
    </row>
    <row r="258" spans="5:17" ht="12.75">
      <c r="E258" s="36"/>
      <c r="H258" s="17"/>
      <c r="I258" s="1"/>
      <c r="K258" s="17"/>
      <c r="L258" s="17"/>
      <c r="M258" s="17"/>
      <c r="N258" s="17"/>
      <c r="O258" s="17"/>
      <c r="P258" s="17"/>
      <c r="Q258" s="17"/>
    </row>
    <row r="259" spans="5:17" ht="12.75">
      <c r="E259" s="36"/>
      <c r="H259" s="17"/>
      <c r="I259" s="1"/>
      <c r="K259" s="17"/>
      <c r="L259" s="17"/>
      <c r="M259" s="17"/>
      <c r="N259" s="17"/>
      <c r="O259" s="17"/>
      <c r="P259" s="17"/>
      <c r="Q259" s="17"/>
    </row>
    <row r="260" spans="5:17" ht="12.75">
      <c r="E260" s="36"/>
      <c r="H260" s="17"/>
      <c r="I260" s="1"/>
      <c r="K260" s="17"/>
      <c r="L260" s="17"/>
      <c r="M260" s="17"/>
      <c r="N260" s="17"/>
      <c r="O260" s="17"/>
      <c r="P260" s="17"/>
      <c r="Q260" s="17"/>
    </row>
    <row r="261" spans="5:17" ht="12.75">
      <c r="E261" s="36"/>
      <c r="H261" s="17"/>
      <c r="I261" s="1"/>
      <c r="K261" s="17"/>
      <c r="L261" s="17"/>
      <c r="M261" s="17"/>
      <c r="N261" s="17"/>
      <c r="O261" s="17"/>
      <c r="P261" s="17"/>
      <c r="Q261" s="17"/>
    </row>
    <row r="262" spans="5:17" ht="12.75">
      <c r="E262" s="36"/>
      <c r="H262" s="17"/>
      <c r="I262" s="1"/>
      <c r="K262" s="17"/>
      <c r="L262" s="17"/>
      <c r="M262" s="17"/>
      <c r="N262" s="17"/>
      <c r="O262" s="17"/>
      <c r="P262" s="17"/>
      <c r="Q262" s="17"/>
    </row>
    <row r="263" spans="5:17" ht="12.75">
      <c r="E263" s="36"/>
      <c r="H263" s="17"/>
      <c r="I263" s="1"/>
      <c r="K263" s="17"/>
      <c r="L263" s="17"/>
      <c r="M263" s="17"/>
      <c r="N263" s="17"/>
      <c r="O263" s="17"/>
      <c r="P263" s="17"/>
      <c r="Q263" s="17"/>
    </row>
    <row r="264" spans="5:17" ht="12.75">
      <c r="E264" s="36"/>
      <c r="H264" s="17"/>
      <c r="I264" s="1"/>
      <c r="K264" s="17"/>
      <c r="L264" s="17"/>
      <c r="M264" s="17"/>
      <c r="N264" s="17"/>
      <c r="O264" s="17"/>
      <c r="P264" s="17"/>
      <c r="Q264" s="17"/>
    </row>
    <row r="265" spans="5:17" ht="12.75">
      <c r="E265" s="36"/>
      <c r="H265" s="17"/>
      <c r="I265" s="1"/>
      <c r="K265" s="17"/>
      <c r="L265" s="17"/>
      <c r="M265" s="17"/>
      <c r="N265" s="17"/>
      <c r="O265" s="17"/>
      <c r="P265" s="17"/>
      <c r="Q265" s="17"/>
    </row>
    <row r="266" spans="5:17" ht="12.75">
      <c r="E266" s="36"/>
      <c r="H266" s="17"/>
      <c r="I266" s="1"/>
      <c r="K266" s="17"/>
      <c r="L266" s="17"/>
      <c r="M266" s="17"/>
      <c r="N266" s="17"/>
      <c r="O266" s="17"/>
      <c r="P266" s="17"/>
      <c r="Q266" s="17"/>
    </row>
    <row r="267" spans="5:17" ht="12.75">
      <c r="E267" s="36"/>
      <c r="H267" s="17"/>
      <c r="I267" s="1"/>
      <c r="K267" s="17"/>
      <c r="L267" s="17"/>
      <c r="M267" s="17"/>
      <c r="N267" s="17"/>
      <c r="O267" s="17"/>
      <c r="P267" s="17"/>
      <c r="Q267" s="17"/>
    </row>
    <row r="268" spans="5:17" ht="12.75">
      <c r="E268" s="36"/>
      <c r="H268" s="17"/>
      <c r="I268" s="1"/>
      <c r="K268" s="17"/>
      <c r="L268" s="17"/>
      <c r="M268" s="17"/>
      <c r="N268" s="17"/>
      <c r="O268" s="17"/>
      <c r="P268" s="17"/>
      <c r="Q268" s="17"/>
    </row>
    <row r="269" spans="5:17" ht="12.75">
      <c r="E269" s="36"/>
      <c r="H269" s="17"/>
      <c r="I269" s="1"/>
      <c r="K269" s="17"/>
      <c r="L269" s="17"/>
      <c r="M269" s="17"/>
      <c r="N269" s="17"/>
      <c r="O269" s="17"/>
      <c r="P269" s="17"/>
      <c r="Q269" s="17"/>
    </row>
    <row r="270" spans="5:17" ht="12.75">
      <c r="E270" s="36"/>
      <c r="H270" s="17"/>
      <c r="I270" s="1"/>
      <c r="K270" s="17"/>
      <c r="L270" s="17"/>
      <c r="M270" s="17"/>
      <c r="N270" s="17"/>
      <c r="O270" s="17"/>
      <c r="P270" s="17"/>
      <c r="Q270" s="17"/>
    </row>
    <row r="271" spans="5:17" ht="12.75">
      <c r="E271" s="36"/>
      <c r="H271" s="17"/>
      <c r="I271" s="1"/>
      <c r="K271" s="17"/>
      <c r="L271" s="17"/>
      <c r="M271" s="17"/>
      <c r="N271" s="17"/>
      <c r="O271" s="17"/>
      <c r="P271" s="17"/>
      <c r="Q271" s="17"/>
    </row>
    <row r="272" spans="5:17" ht="12.75">
      <c r="E272" s="36"/>
      <c r="H272" s="17"/>
      <c r="I272" s="1"/>
      <c r="K272" s="17"/>
      <c r="L272" s="17"/>
      <c r="M272" s="17"/>
      <c r="N272" s="17"/>
      <c r="O272" s="17"/>
      <c r="P272" s="17"/>
      <c r="Q272" s="17"/>
    </row>
    <row r="273" spans="5:17" ht="12.75">
      <c r="E273" s="36"/>
      <c r="H273" s="17"/>
      <c r="I273" s="1"/>
      <c r="K273" s="17"/>
      <c r="L273" s="17"/>
      <c r="M273" s="17"/>
      <c r="N273" s="17"/>
      <c r="O273" s="17"/>
      <c r="P273" s="17"/>
      <c r="Q273" s="17"/>
    </row>
    <row r="274" spans="5:17" ht="12.75">
      <c r="E274" s="36"/>
      <c r="H274" s="17"/>
      <c r="I274" s="1"/>
      <c r="K274" s="17"/>
      <c r="L274" s="17"/>
      <c r="M274" s="17"/>
      <c r="N274" s="17"/>
      <c r="O274" s="17"/>
      <c r="P274" s="17"/>
      <c r="Q274" s="17"/>
    </row>
    <row r="275" spans="5:17" ht="12.75">
      <c r="E275" s="36"/>
      <c r="H275" s="17"/>
      <c r="I275" s="1"/>
      <c r="K275" s="17"/>
      <c r="L275" s="17"/>
      <c r="M275" s="17"/>
      <c r="N275" s="17"/>
      <c r="O275" s="17"/>
      <c r="P275" s="17"/>
      <c r="Q275" s="17"/>
    </row>
    <row r="276" spans="5:17" ht="12.75">
      <c r="E276" s="36"/>
      <c r="H276" s="17"/>
      <c r="I276" s="1"/>
      <c r="K276" s="17"/>
      <c r="L276" s="17"/>
      <c r="M276" s="17"/>
      <c r="N276" s="17"/>
      <c r="O276" s="17"/>
      <c r="P276" s="17"/>
      <c r="Q276" s="17"/>
    </row>
    <row r="277" spans="5:17" ht="12.75">
      <c r="E277" s="36"/>
      <c r="H277" s="17"/>
      <c r="I277" s="1"/>
      <c r="K277" s="17"/>
      <c r="L277" s="17"/>
      <c r="M277" s="17"/>
      <c r="N277" s="17"/>
      <c r="O277" s="17"/>
      <c r="P277" s="17"/>
      <c r="Q277" s="17"/>
    </row>
    <row r="278" spans="5:17" ht="12.75">
      <c r="E278" s="36"/>
      <c r="H278" s="17"/>
      <c r="I278" s="1"/>
      <c r="K278" s="17"/>
      <c r="L278" s="17"/>
      <c r="M278" s="17"/>
      <c r="N278" s="17"/>
      <c r="O278" s="17"/>
      <c r="P278" s="17"/>
      <c r="Q278" s="17"/>
    </row>
    <row r="279" spans="5:17" ht="12.75">
      <c r="E279" s="36"/>
      <c r="H279" s="17"/>
      <c r="I279" s="1"/>
      <c r="K279" s="17"/>
      <c r="L279" s="17"/>
      <c r="M279" s="17"/>
      <c r="N279" s="17"/>
      <c r="O279" s="17"/>
      <c r="P279" s="17"/>
      <c r="Q279" s="17"/>
    </row>
    <row r="280" spans="5:17" ht="12.75">
      <c r="E280" s="36"/>
      <c r="H280" s="17"/>
      <c r="I280" s="1"/>
      <c r="K280" s="17"/>
      <c r="L280" s="17"/>
      <c r="M280" s="17"/>
      <c r="N280" s="17"/>
      <c r="O280" s="17"/>
      <c r="P280" s="17"/>
      <c r="Q280" s="17"/>
    </row>
    <row r="281" spans="5:17" ht="12.75">
      <c r="E281" s="36"/>
      <c r="H281" s="17"/>
      <c r="I281" s="1"/>
      <c r="K281" s="17"/>
      <c r="L281" s="17"/>
      <c r="M281" s="17"/>
      <c r="N281" s="17"/>
      <c r="O281" s="17"/>
      <c r="P281" s="17"/>
      <c r="Q281" s="17"/>
    </row>
    <row r="282" spans="5:17" ht="12.75">
      <c r="E282" s="36"/>
      <c r="H282" s="17"/>
      <c r="I282" s="1"/>
      <c r="K282" s="17"/>
      <c r="L282" s="17"/>
      <c r="M282" s="17"/>
      <c r="N282" s="17"/>
      <c r="O282" s="17"/>
      <c r="P282" s="17"/>
      <c r="Q282" s="17"/>
    </row>
    <row r="283" spans="5:17" ht="12.75">
      <c r="E283" s="36"/>
      <c r="H283" s="17"/>
      <c r="I283" s="1"/>
      <c r="K283" s="17"/>
      <c r="L283" s="17"/>
      <c r="M283" s="17"/>
      <c r="N283" s="17"/>
      <c r="O283" s="17"/>
      <c r="P283" s="17"/>
      <c r="Q283" s="17"/>
    </row>
    <row r="284" spans="5:17" ht="12.75">
      <c r="E284" s="36"/>
      <c r="H284" s="17"/>
      <c r="I284" s="1"/>
      <c r="K284" s="17"/>
      <c r="L284" s="17"/>
      <c r="M284" s="17"/>
      <c r="N284" s="17"/>
      <c r="O284" s="17"/>
      <c r="P284" s="17"/>
      <c r="Q284" s="17"/>
    </row>
    <row r="285" spans="5:17" ht="12.75">
      <c r="E285" s="36"/>
      <c r="H285" s="17"/>
      <c r="I285" s="1"/>
      <c r="K285" s="17"/>
      <c r="L285" s="17"/>
      <c r="M285" s="17"/>
      <c r="N285" s="17"/>
      <c r="O285" s="17"/>
      <c r="P285" s="17"/>
      <c r="Q285" s="17"/>
    </row>
    <row r="286" spans="5:17" ht="12.75">
      <c r="E286" s="36"/>
      <c r="H286" s="17"/>
      <c r="I286" s="1"/>
      <c r="K286" s="17"/>
      <c r="L286" s="17"/>
      <c r="M286" s="17"/>
      <c r="N286" s="17"/>
      <c r="O286" s="17"/>
      <c r="P286" s="17"/>
      <c r="Q286" s="17"/>
    </row>
    <row r="287" spans="5:17" ht="12.75">
      <c r="E287" s="36"/>
      <c r="H287" s="17"/>
      <c r="I287" s="1"/>
      <c r="K287" s="17"/>
      <c r="L287" s="17"/>
      <c r="M287" s="17"/>
      <c r="N287" s="17"/>
      <c r="O287" s="17"/>
      <c r="P287" s="17"/>
      <c r="Q287" s="17"/>
    </row>
    <row r="288" spans="5:17" ht="12.75">
      <c r="E288" s="36"/>
      <c r="H288" s="17"/>
      <c r="I288" s="1"/>
      <c r="K288" s="17"/>
      <c r="L288" s="17"/>
      <c r="M288" s="17"/>
      <c r="N288" s="17"/>
      <c r="O288" s="17"/>
      <c r="P288" s="17"/>
      <c r="Q288" s="17"/>
    </row>
    <row r="289" spans="5:17" ht="12.75">
      <c r="E289" s="36"/>
      <c r="H289" s="17"/>
      <c r="I289" s="1"/>
      <c r="K289" s="17"/>
      <c r="L289" s="17"/>
      <c r="M289" s="17"/>
      <c r="N289" s="17"/>
      <c r="O289" s="17"/>
      <c r="P289" s="17"/>
      <c r="Q289" s="17"/>
    </row>
    <row r="290" spans="5:17" ht="12.75">
      <c r="E290" s="36"/>
      <c r="H290" s="17"/>
      <c r="I290" s="1"/>
      <c r="K290" s="17"/>
      <c r="L290" s="17"/>
      <c r="M290" s="17"/>
      <c r="N290" s="17"/>
      <c r="O290" s="17"/>
      <c r="P290" s="17"/>
      <c r="Q290" s="17"/>
    </row>
    <row r="291" spans="5:17" ht="12.75">
      <c r="E291" s="36"/>
      <c r="H291" s="17"/>
      <c r="I291" s="1"/>
      <c r="K291" s="17"/>
      <c r="L291" s="17"/>
      <c r="M291" s="17"/>
      <c r="N291" s="17"/>
      <c r="O291" s="17"/>
      <c r="P291" s="17"/>
      <c r="Q291" s="17"/>
    </row>
    <row r="292" spans="5:17" ht="12.75">
      <c r="E292" s="36"/>
      <c r="H292" s="17"/>
      <c r="I292" s="1"/>
      <c r="K292" s="17"/>
      <c r="L292" s="17"/>
      <c r="M292" s="17"/>
      <c r="N292" s="17"/>
      <c r="O292" s="17"/>
      <c r="P292" s="17"/>
      <c r="Q292" s="17"/>
    </row>
    <row r="293" spans="5:17" ht="12.75">
      <c r="E293" s="36"/>
      <c r="H293" s="17"/>
      <c r="I293" s="1"/>
      <c r="K293" s="17"/>
      <c r="L293" s="17"/>
      <c r="M293" s="17"/>
      <c r="N293" s="17"/>
      <c r="O293" s="17"/>
      <c r="P293" s="17"/>
      <c r="Q293" s="17"/>
    </row>
    <row r="294" spans="5:17" ht="12.75">
      <c r="E294" s="36"/>
      <c r="H294" s="17"/>
      <c r="I294" s="1"/>
      <c r="K294" s="17"/>
      <c r="L294" s="17"/>
      <c r="M294" s="17"/>
      <c r="N294" s="17"/>
      <c r="O294" s="17"/>
      <c r="P294" s="17"/>
      <c r="Q294" s="17"/>
    </row>
    <row r="295" spans="5:17" ht="12.75">
      <c r="E295" s="36"/>
      <c r="H295" s="17"/>
      <c r="I295" s="1"/>
      <c r="K295" s="17"/>
      <c r="L295" s="17"/>
      <c r="M295" s="17"/>
      <c r="N295" s="17"/>
      <c r="O295" s="17"/>
      <c r="P295" s="17"/>
      <c r="Q295" s="17"/>
    </row>
    <row r="296" spans="5:17" ht="12.75">
      <c r="E296" s="36"/>
      <c r="H296" s="17"/>
      <c r="I296" s="1"/>
      <c r="K296" s="17"/>
      <c r="L296" s="17"/>
      <c r="M296" s="17"/>
      <c r="N296" s="17"/>
      <c r="O296" s="17"/>
      <c r="P296" s="17"/>
      <c r="Q296" s="17"/>
    </row>
    <row r="297" spans="5:17" ht="12.75">
      <c r="E297" s="36"/>
      <c r="H297" s="17"/>
      <c r="I297" s="1"/>
      <c r="K297" s="17"/>
      <c r="L297" s="17"/>
      <c r="M297" s="17"/>
      <c r="N297" s="17"/>
      <c r="O297" s="17"/>
      <c r="P297" s="17"/>
      <c r="Q297" s="17"/>
    </row>
    <row r="298" spans="5:17" ht="12.75">
      <c r="E298" s="36"/>
      <c r="H298" s="17"/>
      <c r="I298" s="1"/>
      <c r="K298" s="17"/>
      <c r="L298" s="17"/>
      <c r="M298" s="17"/>
      <c r="N298" s="17"/>
      <c r="O298" s="17"/>
      <c r="P298" s="17"/>
      <c r="Q298" s="17"/>
    </row>
    <row r="299" spans="5:17" ht="12.75">
      <c r="E299" s="36"/>
      <c r="H299" s="17"/>
      <c r="I299" s="1"/>
      <c r="K299" s="17"/>
      <c r="L299" s="17"/>
      <c r="M299" s="17"/>
      <c r="N299" s="17"/>
      <c r="O299" s="17"/>
      <c r="P299" s="17"/>
      <c r="Q299" s="17"/>
    </row>
    <row r="300" spans="5:17" ht="12.75">
      <c r="E300" s="36"/>
      <c r="H300" s="17"/>
      <c r="I300" s="1"/>
      <c r="K300" s="17"/>
      <c r="L300" s="17"/>
      <c r="M300" s="17"/>
      <c r="N300" s="17"/>
      <c r="O300" s="17"/>
      <c r="P300" s="17"/>
      <c r="Q300" s="17"/>
    </row>
    <row r="301" spans="5:17" ht="12.75">
      <c r="E301" s="36"/>
      <c r="H301" s="17"/>
      <c r="I301" s="1"/>
      <c r="K301" s="17"/>
      <c r="L301" s="17"/>
      <c r="M301" s="17"/>
      <c r="N301" s="17"/>
      <c r="O301" s="17"/>
      <c r="P301" s="17"/>
      <c r="Q301" s="17"/>
    </row>
    <row r="302" spans="5:17" ht="12.75">
      <c r="E302" s="36"/>
      <c r="H302" s="17"/>
      <c r="I302" s="1"/>
      <c r="K302" s="17"/>
      <c r="L302" s="17"/>
      <c r="M302" s="17"/>
      <c r="N302" s="17"/>
      <c r="O302" s="17"/>
      <c r="P302" s="17"/>
      <c r="Q302" s="17"/>
    </row>
    <row r="303" spans="5:17" ht="12.75">
      <c r="E303" s="36"/>
      <c r="H303" s="17"/>
      <c r="I303" s="1"/>
      <c r="K303" s="17"/>
      <c r="L303" s="17"/>
      <c r="M303" s="17"/>
      <c r="N303" s="17"/>
      <c r="O303" s="17"/>
      <c r="P303" s="17"/>
      <c r="Q303" s="17"/>
    </row>
    <row r="304" spans="5:17" ht="12.75">
      <c r="E304" s="36"/>
      <c r="H304" s="17"/>
      <c r="I304" s="1"/>
      <c r="K304" s="17"/>
      <c r="L304" s="17"/>
      <c r="M304" s="17"/>
      <c r="N304" s="17"/>
      <c r="O304" s="17"/>
      <c r="P304" s="17"/>
      <c r="Q304" s="17"/>
    </row>
    <row r="305" spans="5:17" ht="12.75">
      <c r="E305" s="36"/>
      <c r="H305" s="17"/>
      <c r="I305" s="1"/>
      <c r="K305" s="17"/>
      <c r="L305" s="17"/>
      <c r="M305" s="17"/>
      <c r="N305" s="17"/>
      <c r="O305" s="17"/>
      <c r="P305" s="17"/>
      <c r="Q305" s="17"/>
    </row>
    <row r="306" spans="5:17" ht="12.75">
      <c r="E306" s="36"/>
      <c r="H306" s="17"/>
      <c r="I306" s="1"/>
      <c r="K306" s="17"/>
      <c r="L306" s="17"/>
      <c r="M306" s="17"/>
      <c r="N306" s="17"/>
      <c r="O306" s="17"/>
      <c r="P306" s="17"/>
      <c r="Q306" s="17"/>
    </row>
    <row r="307" spans="5:17" ht="12.75">
      <c r="E307" s="36"/>
      <c r="H307" s="17"/>
      <c r="I307" s="1"/>
      <c r="K307" s="17"/>
      <c r="L307" s="17"/>
      <c r="M307" s="17"/>
      <c r="N307" s="17"/>
      <c r="O307" s="17"/>
      <c r="P307" s="17"/>
      <c r="Q307" s="17"/>
    </row>
    <row r="308" spans="5:17" ht="12.75">
      <c r="E308" s="36"/>
      <c r="H308" s="17"/>
      <c r="I308" s="1"/>
      <c r="K308" s="17"/>
      <c r="L308" s="17"/>
      <c r="M308" s="17"/>
      <c r="N308" s="17"/>
      <c r="O308" s="17"/>
      <c r="P308" s="17"/>
      <c r="Q308" s="17"/>
    </row>
    <row r="309" spans="5:17" ht="12.75">
      <c r="E309" s="36"/>
      <c r="H309" s="17"/>
      <c r="I309" s="1"/>
      <c r="K309" s="17"/>
      <c r="L309" s="17"/>
      <c r="M309" s="17"/>
      <c r="N309" s="17"/>
      <c r="O309" s="17"/>
      <c r="P309" s="17"/>
      <c r="Q309" s="17"/>
    </row>
    <row r="310" spans="5:17" ht="12.75">
      <c r="E310" s="36"/>
      <c r="H310" s="17"/>
      <c r="I310" s="1"/>
      <c r="K310" s="17"/>
      <c r="L310" s="17"/>
      <c r="M310" s="17"/>
      <c r="N310" s="17"/>
      <c r="O310" s="17"/>
      <c r="P310" s="17"/>
      <c r="Q310" s="17"/>
    </row>
    <row r="311" spans="5:17" ht="12.75">
      <c r="E311" s="36"/>
      <c r="H311" s="17"/>
      <c r="I311" s="1"/>
      <c r="K311" s="17"/>
      <c r="L311" s="17"/>
      <c r="M311" s="17"/>
      <c r="N311" s="17"/>
      <c r="O311" s="17"/>
      <c r="P311" s="17"/>
      <c r="Q311" s="17"/>
    </row>
    <row r="312" spans="5:17" ht="12.75">
      <c r="E312" s="36"/>
      <c r="H312" s="17"/>
      <c r="I312" s="1"/>
      <c r="K312" s="17"/>
      <c r="L312" s="17"/>
      <c r="M312" s="17"/>
      <c r="N312" s="17"/>
      <c r="O312" s="17"/>
      <c r="P312" s="17"/>
      <c r="Q312" s="17"/>
    </row>
    <row r="313" spans="5:17" ht="12.75">
      <c r="E313" s="36"/>
      <c r="H313" s="17"/>
      <c r="I313" s="1"/>
      <c r="K313" s="17"/>
      <c r="L313" s="17"/>
      <c r="M313" s="17"/>
      <c r="N313" s="17"/>
      <c r="O313" s="17"/>
      <c r="P313" s="17"/>
      <c r="Q313" s="17"/>
    </row>
    <row r="314" spans="5:17" ht="12.75">
      <c r="E314" s="36"/>
      <c r="H314" s="17"/>
      <c r="I314" s="1"/>
      <c r="K314" s="17"/>
      <c r="L314" s="17"/>
      <c r="M314" s="17"/>
      <c r="N314" s="17"/>
      <c r="O314" s="17"/>
      <c r="P314" s="17"/>
      <c r="Q314" s="17"/>
    </row>
    <row r="315" spans="5:17" ht="12.75">
      <c r="E315" s="36"/>
      <c r="H315" s="17"/>
      <c r="I315" s="1"/>
      <c r="K315" s="17"/>
      <c r="L315" s="17"/>
      <c r="M315" s="17"/>
      <c r="N315" s="17"/>
      <c r="O315" s="17"/>
      <c r="P315" s="17"/>
      <c r="Q315" s="17"/>
    </row>
    <row r="316" spans="5:17" ht="12.75">
      <c r="E316" s="36"/>
      <c r="H316" s="17"/>
      <c r="I316" s="1"/>
      <c r="K316" s="17"/>
      <c r="L316" s="17"/>
      <c r="M316" s="17"/>
      <c r="N316" s="17"/>
      <c r="O316" s="17"/>
      <c r="P316" s="17"/>
      <c r="Q316" s="17"/>
    </row>
    <row r="317" spans="5:17" ht="12.75">
      <c r="E317" s="36"/>
      <c r="H317" s="17"/>
      <c r="I317" s="1"/>
      <c r="K317" s="17"/>
      <c r="L317" s="17"/>
      <c r="M317" s="17"/>
      <c r="N317" s="17"/>
      <c r="O317" s="17"/>
      <c r="P317" s="17"/>
      <c r="Q317" s="17"/>
    </row>
    <row r="318" spans="5:17" ht="12.75">
      <c r="E318" s="36"/>
      <c r="H318" s="17"/>
      <c r="I318" s="1"/>
      <c r="K318" s="17"/>
      <c r="L318" s="17"/>
      <c r="M318" s="17"/>
      <c r="N318" s="17"/>
      <c r="O318" s="17"/>
      <c r="P318" s="17"/>
      <c r="Q318" s="17"/>
    </row>
    <row r="319" spans="5:17" ht="12.75">
      <c r="E319" s="36"/>
      <c r="H319" s="17"/>
      <c r="I319" s="1"/>
      <c r="K319" s="17"/>
      <c r="L319" s="17"/>
      <c r="M319" s="17"/>
      <c r="N319" s="17"/>
      <c r="O319" s="17"/>
      <c r="P319" s="17"/>
      <c r="Q319" s="17"/>
    </row>
    <row r="320" spans="5:17" ht="12.75">
      <c r="E320" s="36"/>
      <c r="H320" s="17"/>
      <c r="I320" s="1"/>
      <c r="K320" s="17"/>
      <c r="L320" s="17"/>
      <c r="M320" s="17"/>
      <c r="N320" s="17"/>
      <c r="O320" s="17"/>
      <c r="P320" s="17"/>
      <c r="Q320" s="17"/>
    </row>
    <row r="321" spans="5:17" ht="12.75">
      <c r="E321" s="36"/>
      <c r="H321" s="17"/>
      <c r="I321" s="1"/>
      <c r="K321" s="17"/>
      <c r="L321" s="17"/>
      <c r="M321" s="17"/>
      <c r="N321" s="17"/>
      <c r="O321" s="17"/>
      <c r="P321" s="17"/>
      <c r="Q321" s="17"/>
    </row>
    <row r="322" spans="5:17" ht="12.75">
      <c r="E322" s="36"/>
      <c r="H322" s="17"/>
      <c r="I322" s="1"/>
      <c r="K322" s="17"/>
      <c r="L322" s="17"/>
      <c r="M322" s="17"/>
      <c r="N322" s="17"/>
      <c r="O322" s="17"/>
      <c r="P322" s="17"/>
      <c r="Q322" s="17"/>
    </row>
    <row r="323" spans="5:17" ht="12.75">
      <c r="E323" s="36"/>
      <c r="H323" s="17"/>
      <c r="I323" s="1"/>
      <c r="K323" s="17"/>
      <c r="L323" s="17"/>
      <c r="M323" s="17"/>
      <c r="N323" s="17"/>
      <c r="O323" s="17"/>
      <c r="P323" s="17"/>
      <c r="Q323" s="17"/>
    </row>
    <row r="324" spans="5:17" ht="12.75">
      <c r="E324" s="36"/>
      <c r="H324" s="17"/>
      <c r="I324" s="1"/>
      <c r="K324" s="17"/>
      <c r="L324" s="17"/>
      <c r="M324" s="17"/>
      <c r="N324" s="17"/>
      <c r="O324" s="17"/>
      <c r="P324" s="17"/>
      <c r="Q324" s="17"/>
    </row>
    <row r="325" spans="5:17" ht="12.75">
      <c r="E325" s="36"/>
      <c r="H325" s="17"/>
      <c r="I325" s="1"/>
      <c r="K325" s="17"/>
      <c r="L325" s="17"/>
      <c r="M325" s="17"/>
      <c r="N325" s="17"/>
      <c r="O325" s="17"/>
      <c r="P325" s="17"/>
      <c r="Q325" s="17"/>
    </row>
    <row r="326" spans="5:17" ht="12.75">
      <c r="E326" s="36"/>
      <c r="H326" s="17"/>
      <c r="I326" s="1"/>
      <c r="K326" s="17"/>
      <c r="L326" s="17"/>
      <c r="M326" s="17"/>
      <c r="N326" s="17"/>
      <c r="O326" s="17"/>
      <c r="P326" s="17"/>
      <c r="Q326" s="17"/>
    </row>
    <row r="327" spans="5:17" ht="12.75">
      <c r="E327" s="36"/>
      <c r="H327" s="17"/>
      <c r="I327" s="1"/>
      <c r="K327" s="17"/>
      <c r="L327" s="17"/>
      <c r="M327" s="17"/>
      <c r="N327" s="17"/>
      <c r="O327" s="17"/>
      <c r="P327" s="17"/>
      <c r="Q327" s="17"/>
    </row>
    <row r="328" spans="5:17" ht="12.75">
      <c r="E328" s="36"/>
      <c r="H328" s="17"/>
      <c r="I328" s="1"/>
      <c r="K328" s="17"/>
      <c r="L328" s="17"/>
      <c r="M328" s="17"/>
      <c r="N328" s="17"/>
      <c r="O328" s="17"/>
      <c r="P328" s="17"/>
      <c r="Q328" s="17"/>
    </row>
    <row r="329" spans="5:17" ht="12.75">
      <c r="E329" s="36"/>
      <c r="H329" s="17"/>
      <c r="I329" s="1"/>
      <c r="K329" s="17"/>
      <c r="L329" s="17"/>
      <c r="M329" s="17"/>
      <c r="N329" s="17"/>
      <c r="O329" s="17"/>
      <c r="P329" s="17"/>
      <c r="Q329" s="17"/>
    </row>
    <row r="330" spans="5:17" ht="12.75">
      <c r="E330" s="36"/>
      <c r="H330" s="17"/>
      <c r="I330" s="1"/>
      <c r="K330" s="17"/>
      <c r="L330" s="17"/>
      <c r="M330" s="17"/>
      <c r="N330" s="17"/>
      <c r="O330" s="17"/>
      <c r="P330" s="17"/>
      <c r="Q330" s="17"/>
    </row>
    <row r="331" spans="5:17" ht="12.75">
      <c r="E331" s="36"/>
      <c r="H331" s="17"/>
      <c r="I331" s="1"/>
      <c r="K331" s="17"/>
      <c r="L331" s="17"/>
      <c r="M331" s="17"/>
      <c r="N331" s="17"/>
      <c r="O331" s="17"/>
      <c r="P331" s="17"/>
      <c r="Q331" s="17"/>
    </row>
    <row r="332" spans="5:17" ht="12.75">
      <c r="E332" s="36"/>
      <c r="H332" s="17"/>
      <c r="I332" s="1"/>
      <c r="K332" s="17"/>
      <c r="L332" s="17"/>
      <c r="M332" s="17"/>
      <c r="N332" s="17"/>
      <c r="O332" s="17"/>
      <c r="P332" s="17"/>
      <c r="Q332" s="17"/>
    </row>
    <row r="333" spans="5:17" ht="12.75">
      <c r="E333" s="36"/>
      <c r="H333" s="17"/>
      <c r="I333" s="1"/>
      <c r="K333" s="17"/>
      <c r="L333" s="17"/>
      <c r="M333" s="17"/>
      <c r="N333" s="17"/>
      <c r="O333" s="17"/>
      <c r="P333" s="17"/>
      <c r="Q333" s="17"/>
    </row>
    <row r="334" spans="5:17" ht="12.75">
      <c r="E334" s="36"/>
      <c r="H334" s="17"/>
      <c r="I334" s="1"/>
      <c r="K334" s="17"/>
      <c r="L334" s="17"/>
      <c r="M334" s="17"/>
      <c r="N334" s="17"/>
      <c r="O334" s="17"/>
      <c r="P334" s="17"/>
      <c r="Q334" s="17"/>
    </row>
    <row r="335" spans="5:17" ht="12.75">
      <c r="E335" s="36"/>
      <c r="H335" s="17"/>
      <c r="I335" s="1"/>
      <c r="K335" s="17"/>
      <c r="L335" s="17"/>
      <c r="M335" s="17"/>
      <c r="N335" s="17"/>
      <c r="O335" s="17"/>
      <c r="P335" s="17"/>
      <c r="Q335" s="17"/>
    </row>
    <row r="336" spans="5:17" ht="12.75">
      <c r="E336" s="36"/>
      <c r="H336" s="17"/>
      <c r="I336" s="1"/>
      <c r="K336" s="17"/>
      <c r="L336" s="17"/>
      <c r="M336" s="17"/>
      <c r="N336" s="17"/>
      <c r="O336" s="17"/>
      <c r="P336" s="17"/>
      <c r="Q336" s="17"/>
    </row>
    <row r="337" spans="5:17" ht="12.75">
      <c r="E337" s="36"/>
      <c r="H337" s="17"/>
      <c r="I337" s="1"/>
      <c r="K337" s="17"/>
      <c r="L337" s="17"/>
      <c r="M337" s="17"/>
      <c r="N337" s="17"/>
      <c r="O337" s="17"/>
      <c r="P337" s="17"/>
      <c r="Q337" s="17"/>
    </row>
  </sheetData>
  <mergeCells count="2">
    <mergeCell ref="N3:O3"/>
    <mergeCell ref="E63:M63"/>
  </mergeCells>
  <printOptions horizontalCentered="1"/>
  <pageMargins left="0" right="0" top="1" bottom="1" header="0.5" footer="0.5"/>
  <pageSetup horizontalDpi="600" verticalDpi="600" orientation="portrait" scale="75" r:id="rId1"/>
  <headerFooter alignWithMargins="0">
    <oddHeader>&amp;LAgency Interface Specifications&amp;C&amp;"Arial,Bold"&amp;12Financial Transaction Interface Record Layout&amp;RAppendix B</oddHeader>
    <oddFooter>&amp;LTransaction RXQ.xls&amp;C&amp;P of &amp;N&amp;R&amp;D   &amp;T</oddFooter>
  </headerFooter>
  <rowBreaks count="2" manualBreakCount="2">
    <brk id="21" min="4" max="12" man="1"/>
    <brk id="40" min="4" max="12" man="1"/>
  </rowBreaks>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PeterD</cp:lastModifiedBy>
  <cp:lastPrinted>2001-09-13T22:00:55Z</cp:lastPrinted>
  <dcterms:created xsi:type="dcterms:W3CDTF">1998-02-04T16:41:12Z</dcterms:created>
  <dcterms:modified xsi:type="dcterms:W3CDTF">2004-08-17T15:46:45Z</dcterms:modified>
  <cp:category/>
  <cp:version/>
  <cp:contentType/>
  <cp:contentStatus/>
</cp:coreProperties>
</file>