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mnalu\Desktop\SAMII Files\Interface\"/>
    </mc:Choice>
  </mc:AlternateContent>
  <bookViews>
    <workbookView xWindow="0" yWindow="0" windowWidth="23310" windowHeight="7455"/>
  </bookViews>
  <sheets>
    <sheet name="INTRFACE" sheetId="1" r:id="rId1"/>
  </sheets>
  <definedNames>
    <definedName name="_xlnm.Print_Area" localSheetId="0">INTRFACE!$E$2:$M$108</definedName>
    <definedName name="_xlnm.Print_Titles" localSheetId="0">INTRFACE!$2:$3</definedName>
  </definedNames>
  <calcPr calcId="162913"/>
</workbook>
</file>

<file path=xl/calcChain.xml><?xml version="1.0" encoding="utf-8"?>
<calcChain xmlns="http://schemas.openxmlformats.org/spreadsheetml/2006/main">
  <c r="L8" i="1" l="1"/>
  <c r="M8" i="1"/>
  <c r="L9" i="1" s="1"/>
  <c r="L89" i="1"/>
  <c r="M89" i="1"/>
  <c r="L90" i="1" s="1"/>
  <c r="M9" i="1" l="1"/>
  <c r="L10" i="1" s="1"/>
  <c r="M90" i="1"/>
  <c r="L91" i="1" s="1"/>
  <c r="M10" i="1"/>
  <c r="M91" i="1" l="1"/>
  <c r="L92" i="1" s="1"/>
  <c r="L11" i="1"/>
  <c r="M11" i="1"/>
  <c r="M92" i="1" l="1"/>
  <c r="L93" i="1" s="1"/>
  <c r="L12" i="1"/>
  <c r="M12" i="1"/>
  <c r="M93" i="1" l="1"/>
  <c r="M94" i="1" s="1"/>
  <c r="M13" i="1"/>
  <c r="L13" i="1"/>
  <c r="L94" i="1" l="1"/>
  <c r="M95" i="1"/>
  <c r="L95" i="1"/>
  <c r="L14" i="1"/>
  <c r="M14" i="1"/>
  <c r="L96" i="1" l="1"/>
  <c r="M96" i="1"/>
  <c r="L15" i="1"/>
  <c r="M15" i="1"/>
  <c r="L16" i="1" l="1"/>
  <c r="M16" i="1"/>
  <c r="L97" i="1"/>
  <c r="M97" i="1"/>
  <c r="M98" i="1" l="1"/>
  <c r="L98" i="1"/>
  <c r="L17" i="1"/>
  <c r="M17" i="1"/>
  <c r="M99" i="1" l="1"/>
  <c r="L99" i="1"/>
  <c r="M18" i="1"/>
  <c r="L18" i="1"/>
  <c r="M19" i="1" l="1"/>
  <c r="L19" i="1"/>
  <c r="M100" i="1"/>
  <c r="L100" i="1"/>
  <c r="M101" i="1" l="1"/>
  <c r="L101" i="1"/>
  <c r="M20" i="1"/>
  <c r="L20" i="1"/>
  <c r="M21" i="1" l="1"/>
  <c r="L21" i="1"/>
  <c r="L102" i="1"/>
  <c r="M102" i="1"/>
  <c r="M22" i="1" l="1"/>
  <c r="L22" i="1"/>
  <c r="M23" i="1" l="1"/>
  <c r="L23" i="1"/>
  <c r="L24" i="1" l="1"/>
  <c r="M24" i="1"/>
  <c r="M25" i="1" l="1"/>
  <c r="L25" i="1"/>
  <c r="L26" i="1" l="1"/>
  <c r="M26" i="1"/>
  <c r="M27" i="1" l="1"/>
  <c r="L27" i="1"/>
  <c r="L28" i="1" l="1"/>
  <c r="M28" i="1"/>
  <c r="L29" i="1" l="1"/>
  <c r="M29" i="1"/>
  <c r="L30" i="1" l="1"/>
  <c r="M30" i="1"/>
  <c r="L31" i="1" l="1"/>
  <c r="M31" i="1"/>
  <c r="M32" i="1" l="1"/>
  <c r="L32" i="1"/>
  <c r="L33" i="1" l="1"/>
  <c r="M33" i="1"/>
  <c r="M34" i="1" l="1"/>
  <c r="L34" i="1"/>
  <c r="M35" i="1" l="1"/>
  <c r="L35" i="1"/>
  <c r="M36" i="1" l="1"/>
  <c r="L36" i="1"/>
  <c r="M37" i="1" l="1"/>
  <c r="L37" i="1"/>
  <c r="M38" i="1" l="1"/>
  <c r="L38" i="1"/>
  <c r="M39" i="1" l="1"/>
  <c r="L39" i="1"/>
  <c r="M40" i="1" l="1"/>
  <c r="L40" i="1"/>
  <c r="M41" i="1" l="1"/>
  <c r="L41" i="1"/>
  <c r="M42" i="1" l="1"/>
  <c r="L42" i="1"/>
  <c r="M43" i="1" l="1"/>
  <c r="L43" i="1"/>
  <c r="M44" i="1" l="1"/>
  <c r="L44" i="1"/>
  <c r="M45" i="1" l="1"/>
  <c r="L45" i="1"/>
  <c r="M46" i="1" l="1"/>
  <c r="L46" i="1"/>
  <c r="M47" i="1" l="1"/>
  <c r="L47" i="1"/>
  <c r="M48" i="1" l="1"/>
  <c r="L48" i="1"/>
  <c r="M49" i="1" l="1"/>
  <c r="L49" i="1"/>
  <c r="M50" i="1" l="1"/>
  <c r="L50" i="1"/>
  <c r="M51" i="1" l="1"/>
  <c r="L51" i="1"/>
  <c r="M52" i="1" l="1"/>
  <c r="L52" i="1"/>
  <c r="M53" i="1" l="1"/>
  <c r="L53" i="1"/>
  <c r="M54" i="1" l="1"/>
  <c r="L54" i="1"/>
  <c r="L55" i="1" l="1"/>
  <c r="M55" i="1"/>
  <c r="L56" i="1" l="1"/>
  <c r="M56" i="1"/>
  <c r="L57" i="1" l="1"/>
  <c r="M57" i="1"/>
  <c r="L58" i="1" l="1"/>
  <c r="M58" i="1"/>
  <c r="L59" i="1" l="1"/>
  <c r="M59" i="1"/>
  <c r="L60" i="1" l="1"/>
  <c r="M60" i="1"/>
  <c r="L61" i="1" l="1"/>
  <c r="M61" i="1"/>
  <c r="L62" i="1" l="1"/>
  <c r="M62" i="1"/>
  <c r="L63" i="1" l="1"/>
  <c r="M63" i="1"/>
  <c r="L64" i="1" l="1"/>
  <c r="M64" i="1"/>
  <c r="L65" i="1" l="1"/>
  <c r="M65" i="1"/>
  <c r="L66" i="1" l="1"/>
  <c r="M66" i="1"/>
  <c r="L67" i="1" l="1"/>
  <c r="M67" i="1"/>
  <c r="L68" i="1" l="1"/>
  <c r="M68" i="1"/>
  <c r="L69" i="1" l="1"/>
  <c r="M69" i="1"/>
  <c r="L70" i="1" l="1"/>
  <c r="M70" i="1"/>
  <c r="L71" i="1" l="1"/>
  <c r="M71" i="1"/>
  <c r="L72" i="1" l="1"/>
  <c r="M72" i="1"/>
  <c r="L73" i="1" l="1"/>
  <c r="M73" i="1"/>
  <c r="L74" i="1" l="1"/>
  <c r="M74" i="1"/>
  <c r="L75" i="1" l="1"/>
  <c r="M75" i="1"/>
  <c r="L76" i="1" l="1"/>
  <c r="M76" i="1"/>
  <c r="L77" i="1" l="1"/>
  <c r="M77" i="1"/>
  <c r="L78" i="1" l="1"/>
  <c r="M78" i="1"/>
  <c r="L79" i="1" l="1"/>
  <c r="M79" i="1"/>
  <c r="L80" i="1" l="1"/>
  <c r="M80" i="1"/>
  <c r="L81" i="1" l="1"/>
  <c r="M81" i="1"/>
  <c r="L82" i="1" l="1"/>
  <c r="M82" i="1"/>
  <c r="L83" i="1" l="1"/>
  <c r="M83" i="1"/>
  <c r="L84" i="1" l="1"/>
  <c r="M84" i="1"/>
</calcChain>
</file>

<file path=xl/sharedStrings.xml><?xml version="1.0" encoding="utf-8"?>
<sst xmlns="http://schemas.openxmlformats.org/spreadsheetml/2006/main" count="440" uniqueCount="153">
  <si>
    <t>Trans Code</t>
  </si>
  <si>
    <t>Record Type</t>
  </si>
  <si>
    <t>Sequence Number</t>
  </si>
  <si>
    <t>Window Field Name</t>
  </si>
  <si>
    <t>R/O</t>
  </si>
  <si>
    <t>Field Values</t>
  </si>
  <si>
    <t>Description</t>
  </si>
  <si>
    <t>Size</t>
  </si>
  <si>
    <t>??</t>
  </si>
  <si>
    <t>R</t>
  </si>
  <si>
    <t>AN</t>
  </si>
  <si>
    <t>Filler</t>
  </si>
  <si>
    <t>Document Type</t>
  </si>
  <si>
    <t xml:space="preserve">Document type portion of the Document ID </t>
  </si>
  <si>
    <t>Agency Code</t>
  </si>
  <si>
    <t>Agency code of the submitting agency</t>
  </si>
  <si>
    <t xml:space="preserve">            Document Header</t>
  </si>
  <si>
    <t>D</t>
  </si>
  <si>
    <t>Identifies record as a document header</t>
  </si>
  <si>
    <t xml:space="preserve">Number associated with the document </t>
  </si>
  <si>
    <t xml:space="preserve">            Document Line Record</t>
  </si>
  <si>
    <t>L</t>
  </si>
  <si>
    <t>Identifies record as a document line record</t>
  </si>
  <si>
    <t>Document type portion of the Document ID</t>
  </si>
  <si>
    <t>O</t>
  </si>
  <si>
    <t>C</t>
  </si>
  <si>
    <t>Budget Fiscal Year</t>
  </si>
  <si>
    <t>Document Number</t>
  </si>
  <si>
    <t>Acctg Period</t>
  </si>
  <si>
    <t>Format</t>
  </si>
  <si>
    <t>Decimal
Places</t>
  </si>
  <si>
    <t>Start
Position</t>
  </si>
  <si>
    <t>End
Position</t>
  </si>
  <si>
    <t>Spaces</t>
  </si>
  <si>
    <t xml:space="preserve">Spaces </t>
  </si>
  <si>
    <t>Trans Number Agency</t>
  </si>
  <si>
    <t>01-99</t>
  </si>
  <si>
    <t xml:space="preserve">*R/O is a required/optional field. Valid values are:    </t>
  </si>
  <si>
    <t>R = Required</t>
  </si>
  <si>
    <t>O = Optional</t>
  </si>
  <si>
    <t>C = Conditional</t>
  </si>
  <si>
    <t>S = System Maintained</t>
  </si>
  <si>
    <t>Leave blank.</t>
  </si>
  <si>
    <t>S</t>
  </si>
  <si>
    <t>Trans Number Number</t>
  </si>
  <si>
    <t>Number associated with the document.  Must match the Document Number entered above.</t>
  </si>
  <si>
    <t>Action</t>
  </si>
  <si>
    <t>Input Optional.  Defaults to the current fiscal year.  During the second year of a biennial appropriation, enter the first fiscal year of the biennium.</t>
  </si>
  <si>
    <t>Input Optional.  Defaults to the current accounting period for the current fiscal year.  Nothing will appear in this field when processing the document.</t>
  </si>
  <si>
    <t>Enter document type or leave blank</t>
  </si>
  <si>
    <t>Enter agency code of submitting agency or leave blank</t>
  </si>
  <si>
    <t xml:space="preserve"> </t>
  </si>
  <si>
    <t>Batch Number</t>
  </si>
  <si>
    <t>Transaction Name:</t>
  </si>
  <si>
    <t>Stock Requisition (SR)</t>
  </si>
  <si>
    <t>SR, Spaces</t>
  </si>
  <si>
    <t xml:space="preserve">SR </t>
  </si>
  <si>
    <t>Warehouse</t>
  </si>
  <si>
    <t>Requesting Organization</t>
  </si>
  <si>
    <t>Requested By</t>
  </si>
  <si>
    <t>Delivery Building Room</t>
  </si>
  <si>
    <t>Phone Number</t>
  </si>
  <si>
    <t>Delivery Date</t>
  </si>
  <si>
    <t>Comments</t>
  </si>
  <si>
    <t>Fund-1</t>
  </si>
  <si>
    <t>Agency-1</t>
  </si>
  <si>
    <t>Organization-1</t>
  </si>
  <si>
    <t>Sub-Organization-1</t>
  </si>
  <si>
    <t>Appropriation Code-1</t>
  </si>
  <si>
    <t>Activity Code-2</t>
  </si>
  <si>
    <t>Object Code-1</t>
  </si>
  <si>
    <t>Activity Code-1</t>
  </si>
  <si>
    <t>Sub-Object-1</t>
  </si>
  <si>
    <t>Reporting Category-1</t>
  </si>
  <si>
    <t>Job Number-1</t>
  </si>
  <si>
    <t>Line-Number-1</t>
  </si>
  <si>
    <t>Line-Number-2</t>
  </si>
  <si>
    <t>Fund-2</t>
  </si>
  <si>
    <t>Agency-3</t>
  </si>
  <si>
    <t>Agency-2</t>
  </si>
  <si>
    <t>Organization-2</t>
  </si>
  <si>
    <t>Sub-Organization-2</t>
  </si>
  <si>
    <t>Appropriation Code-2</t>
  </si>
  <si>
    <t>Object Code-2</t>
  </si>
  <si>
    <t>Sub-Object-2</t>
  </si>
  <si>
    <t>Reporting Category-2</t>
  </si>
  <si>
    <t>Job Number-2</t>
  </si>
  <si>
    <t>Line-Number-3</t>
  </si>
  <si>
    <t>Fund-3</t>
  </si>
  <si>
    <t>Organization-3</t>
  </si>
  <si>
    <t>Sub-Organization-3</t>
  </si>
  <si>
    <t>Appropriation Code-3</t>
  </si>
  <si>
    <t>Activity Code-3</t>
  </si>
  <si>
    <t>Object Code-3</t>
  </si>
  <si>
    <t>Sub-Object-3</t>
  </si>
  <si>
    <t>Reporting Category-3</t>
  </si>
  <si>
    <t>Job Number-3</t>
  </si>
  <si>
    <t>Line-Number-4</t>
  </si>
  <si>
    <t>Fund-4</t>
  </si>
  <si>
    <t>Agency-4</t>
  </si>
  <si>
    <t>Organization-4</t>
  </si>
  <si>
    <t>Sub-Organization-4</t>
  </si>
  <si>
    <t>Appropriation Code-4</t>
  </si>
  <si>
    <t>Activity Code-4</t>
  </si>
  <si>
    <t>Object Code-4</t>
  </si>
  <si>
    <t>Sub-Object-4</t>
  </si>
  <si>
    <t>Reporting Category-4</t>
  </si>
  <si>
    <t>Job Number-4</t>
  </si>
  <si>
    <t>Function Code-1</t>
  </si>
  <si>
    <t>Function Code-2</t>
  </si>
  <si>
    <t>Function Code-3</t>
  </si>
  <si>
    <t>Function Code-4</t>
  </si>
  <si>
    <t>Commodity Line Number</t>
  </si>
  <si>
    <t>Stock Item Number</t>
  </si>
  <si>
    <t>Requested Quantity</t>
  </si>
  <si>
    <t>Quantity Inc/Dec Indicator</t>
  </si>
  <si>
    <t>Ref Accounting Line</t>
  </si>
  <si>
    <t xml:space="preserve">Agency number associated with the document </t>
  </si>
  <si>
    <t>Enter the warehouse where the goods are requested from.</t>
  </si>
  <si>
    <t>Enter "E" for a new entry, "M" for Modification or "X" for Cancellation</t>
  </si>
  <si>
    <t>Enter the organization that is requesting this item.</t>
  </si>
  <si>
    <t>Enter the name of the person to whom you want questions addressed about the order</t>
  </si>
  <si>
    <t>Enter the building and room where the order is to be delivered.</t>
  </si>
  <si>
    <t>Enter the phone number of the requesting person.</t>
  </si>
  <si>
    <t xml:space="preserve">S </t>
  </si>
  <si>
    <t>Enter up to 30 characters of text that you want associated with this order.</t>
  </si>
  <si>
    <t>Ship Whole Flag</t>
  </si>
  <si>
    <t>Defaults to No Change.  Set to "Y" if partial shipments are not allowed, set to "N" if partial shipments are allowed.</t>
  </si>
  <si>
    <t>A</t>
  </si>
  <si>
    <t>blank, Y, N</t>
  </si>
  <si>
    <t>Required if the Expense Budget Function Option on Fund Agency Index (FAGY) is Y or A.</t>
  </si>
  <si>
    <t>Enter a different number for each line on the document.  This number is referenced on the document lines for this document</t>
  </si>
  <si>
    <t>Agency to be charged</t>
  </si>
  <si>
    <t>Fund to be charged.</t>
  </si>
  <si>
    <t>Required if the Expense Budget Organization Option on Fund Agency Index (FAGY) is 'Y' or 'A'; otheriwse optional.</t>
  </si>
  <si>
    <t>Required if Sub-Organization Required on Spending on Organization (ORG2) is Required (Y), Required on Pre-Encumbrance Transactions (1), or Required on Encumbrance Transactions (2); otherwise, optional.</t>
  </si>
  <si>
    <t>Required if the Appropriation Control Option is C (full control) on the Fund Index (FUND).</t>
  </si>
  <si>
    <t>Required if the Expense Budget Activity Option on Fund Agency Index (FAGY) is Y or A.</t>
  </si>
  <si>
    <t>Enter the object code that best describes the item requested.</t>
  </si>
  <si>
    <t>Required if Sub-Object Required is 'Y' on Expense Budget Inquiry (EEX2); otherwise, optional.</t>
  </si>
  <si>
    <t>Required if Reporting Category Required on Spending on Agency (AGC2) is Required on Pre-Encumbrance Transactions (1) or Required on Encumbrance Transactions (2); otherwise, optional.</t>
  </si>
  <si>
    <t>Required if the Job Number Required on Spending field on Organization (ORG2) is Required on Pre-Encumbrance Transactions (1), Required on Encumbrance Transactions (2), or Required if Job Number Spending is Required on Activity (A).</t>
  </si>
  <si>
    <t>Header Agency</t>
  </si>
  <si>
    <t>Enter the line number associated with this item</t>
  </si>
  <si>
    <t>Enter the stock item code that identifies the goods requested.  Value must be valid on Inventory Inquiry (INVN).</t>
  </si>
  <si>
    <t>Enter the quantity of goods requested.</t>
  </si>
  <si>
    <t>Default is blank.  On a modification document, set to 'I' for a quantity increase or 'D' for a quantity decrease.</t>
  </si>
  <si>
    <t>I, D</t>
  </si>
  <si>
    <t>N</t>
  </si>
  <si>
    <t>Defaults to the first account distribution line entered on the document.  Enter the line number of the account distribution to be charged for this item.</t>
  </si>
  <si>
    <t>001-999</t>
  </si>
  <si>
    <t>E, M, X</t>
  </si>
  <si>
    <t>Enter the future date (YYMMDD format) when the buyer must receive the orcer.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</si>
</sst>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b/>
      <sz val="10"/>
      <color indexed="10"/>
      <name val="Arial"/>
    </font>
    <font>
      <b/>
      <sz val="9"/>
      <color indexed="10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/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n">
        <color indexed="64"/>
      </left>
      <right style="thick">
        <color indexed="12"/>
      </right>
      <top/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/>
      <right style="thick">
        <color indexed="12"/>
      </right>
      <top/>
      <bottom/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1" borderId="0" xfId="0" applyFill="1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1" borderId="2" xfId="0" applyFill="1" applyBorder="1"/>
    <xf numFmtId="0" fontId="0" fillId="1" borderId="3" xfId="0" applyFill="1" applyBorder="1"/>
    <xf numFmtId="0" fontId="0" fillId="1" borderId="4" xfId="0" applyFill="1" applyBorder="1"/>
    <xf numFmtId="0" fontId="0" fillId="1" borderId="5" xfId="0" applyFill="1" applyBorder="1"/>
    <xf numFmtId="0" fontId="0" fillId="1" borderId="6" xfId="0" applyFill="1" applyBorder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vertical="top"/>
    </xf>
    <xf numFmtId="0" fontId="0" fillId="1" borderId="3" xfId="0" applyFill="1" applyBorder="1" applyAlignment="1">
      <alignment vertical="top"/>
    </xf>
    <xf numFmtId="0" fontId="0" fillId="1" borderId="0" xfId="0" applyFill="1" applyBorder="1" applyAlignment="1">
      <alignment vertical="top"/>
    </xf>
    <xf numFmtId="0" fontId="0" fillId="1" borderId="6" xfId="0" applyFill="1" applyBorder="1" applyAlignment="1">
      <alignment vertical="top"/>
    </xf>
    <xf numFmtId="0" fontId="0" fillId="0" borderId="0" xfId="0" applyAlignment="1">
      <alignment vertical="top"/>
    </xf>
    <xf numFmtId="0" fontId="0" fillId="0" borderId="9" xfId="0" applyBorder="1" applyAlignment="1">
      <alignment horizontal="center" vertical="top"/>
    </xf>
    <xf numFmtId="0" fontId="3" fillId="0" borderId="9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vertical="top" wrapText="1"/>
    </xf>
    <xf numFmtId="0" fontId="0" fillId="0" borderId="3" xfId="0" applyBorder="1" applyAlignment="1">
      <alignment vertical="center"/>
    </xf>
    <xf numFmtId="0" fontId="0" fillId="1" borderId="2" xfId="0" applyFill="1" applyBorder="1" applyAlignment="1">
      <alignment vertical="top"/>
    </xf>
    <xf numFmtId="0" fontId="0" fillId="1" borderId="4" xfId="0" applyFill="1" applyBorder="1" applyAlignment="1">
      <alignment vertical="top"/>
    </xf>
    <xf numFmtId="0" fontId="0" fillId="1" borderId="5" xfId="0" applyFill="1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15" xfId="0" applyFont="1" applyFill="1" applyBorder="1" applyAlignment="1">
      <alignment vertical="top"/>
    </xf>
    <xf numFmtId="0" fontId="0" fillId="0" borderId="16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6" xfId="0" applyBorder="1" applyAlignment="1">
      <alignment horizontal="center" vertical="top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/>
    </xf>
    <xf numFmtId="0" fontId="0" fillId="2" borderId="18" xfId="0" applyFill="1" applyBorder="1" applyAlignment="1">
      <alignment vertical="top"/>
    </xf>
    <xf numFmtId="0" fontId="0" fillId="2" borderId="10" xfId="0" applyFill="1" applyBorder="1" applyAlignment="1">
      <alignment horizontal="center" vertical="top"/>
    </xf>
    <xf numFmtId="0" fontId="0" fillId="2" borderId="10" xfId="0" applyFill="1" applyBorder="1" applyAlignment="1">
      <alignment vertical="top"/>
    </xf>
    <xf numFmtId="0" fontId="0" fillId="2" borderId="13" xfId="0" applyFill="1" applyBorder="1" applyAlignment="1">
      <alignment vertical="top"/>
    </xf>
    <xf numFmtId="0" fontId="0" fillId="2" borderId="9" xfId="0" applyFill="1" applyBorder="1" applyAlignment="1">
      <alignment horizontal="center" vertical="top"/>
    </xf>
    <xf numFmtId="0" fontId="0" fillId="2" borderId="9" xfId="0" applyFill="1" applyBorder="1" applyAlignment="1">
      <alignment vertical="top"/>
    </xf>
    <xf numFmtId="0" fontId="0" fillId="2" borderId="9" xfId="0" applyFill="1" applyBorder="1" applyAlignment="1">
      <alignment horizontal="center" vertical="top" wrapText="1"/>
    </xf>
    <xf numFmtId="0" fontId="0" fillId="2" borderId="9" xfId="0" applyFill="1" applyBorder="1" applyAlignment="1">
      <alignment vertical="top" wrapText="1"/>
    </xf>
    <xf numFmtId="0" fontId="0" fillId="0" borderId="8" xfId="0" applyBorder="1" applyAlignment="1">
      <alignment vertical="center"/>
    </xf>
    <xf numFmtId="0" fontId="3" fillId="0" borderId="9" xfId="0" applyFont="1" applyBorder="1" applyAlignment="1">
      <alignment horizontal="center" vertical="top" wrapText="1"/>
    </xf>
    <xf numFmtId="0" fontId="0" fillId="2" borderId="18" xfId="0" applyFill="1" applyBorder="1" applyAlignment="1">
      <alignment horizontal="left" vertical="top"/>
    </xf>
    <xf numFmtId="0" fontId="0" fillId="2" borderId="13" xfId="0" applyFill="1" applyBorder="1" applyAlignment="1">
      <alignment horizontal="left" vertical="top" wrapText="1"/>
    </xf>
    <xf numFmtId="0" fontId="0" fillId="0" borderId="4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19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center" vertical="top" wrapText="1"/>
    </xf>
    <xf numFmtId="0" fontId="0" fillId="0" borderId="21" xfId="0" applyBorder="1" applyAlignment="1">
      <alignment vertical="top" wrapText="1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1" borderId="3" xfId="0" applyFill="1" applyBorder="1" applyAlignment="1">
      <alignment horizontal="center" vertical="top"/>
    </xf>
    <xf numFmtId="0" fontId="0" fillId="1" borderId="0" xfId="0" applyFill="1" applyBorder="1" applyAlignment="1">
      <alignment horizontal="center" vertical="top"/>
    </xf>
    <xf numFmtId="0" fontId="0" fillId="1" borderId="6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1" borderId="22" xfId="0" applyFill="1" applyBorder="1" applyAlignment="1">
      <alignment horizontal="center" vertical="top"/>
    </xf>
    <xf numFmtId="0" fontId="0" fillId="1" borderId="25" xfId="0" applyFill="1" applyBorder="1" applyAlignment="1">
      <alignment horizontal="center" vertical="top"/>
    </xf>
    <xf numFmtId="0" fontId="0" fillId="1" borderId="26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Fill="1" applyBorder="1"/>
    <xf numFmtId="0" fontId="0" fillId="0" borderId="27" xfId="0" applyBorder="1"/>
    <xf numFmtId="0" fontId="0" fillId="0" borderId="1" xfId="0" applyBorder="1"/>
    <xf numFmtId="0" fontId="0" fillId="0" borderId="28" xfId="0" applyBorder="1"/>
    <xf numFmtId="0" fontId="3" fillId="0" borderId="0" xfId="0" applyFont="1" applyAlignment="1">
      <alignment vertical="top"/>
    </xf>
    <xf numFmtId="0" fontId="4" fillId="0" borderId="7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top"/>
    </xf>
    <xf numFmtId="0" fontId="0" fillId="0" borderId="16" xfId="0" applyNumberFormat="1" applyBorder="1" applyAlignment="1">
      <alignment vertical="top" wrapText="1"/>
    </xf>
    <xf numFmtId="49" fontId="0" fillId="0" borderId="9" xfId="0" applyNumberFormat="1" applyBorder="1" applyAlignment="1">
      <alignment vertical="top" wrapText="1"/>
    </xf>
    <xf numFmtId="0" fontId="3" fillId="0" borderId="9" xfId="0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3" fillId="0" borderId="16" xfId="0" applyFont="1" applyBorder="1" applyAlignment="1">
      <alignment horizontal="center" vertical="top"/>
    </xf>
    <xf numFmtId="0" fontId="3" fillId="0" borderId="16" xfId="0" applyFont="1" applyBorder="1" applyAlignment="1">
      <alignment vertical="top" wrapText="1"/>
    </xf>
    <xf numFmtId="0" fontId="3" fillId="0" borderId="30" xfId="0" applyFont="1" applyBorder="1" applyAlignment="1">
      <alignment horizontal="center" vertical="top"/>
    </xf>
    <xf numFmtId="0" fontId="3" fillId="0" borderId="17" xfId="0" applyFont="1" applyBorder="1" applyAlignment="1">
      <alignment vertical="top"/>
    </xf>
    <xf numFmtId="49" fontId="3" fillId="0" borderId="16" xfId="0" applyNumberFormat="1" applyFont="1" applyBorder="1" applyAlignment="1">
      <alignment horizontal="center" vertical="top"/>
    </xf>
    <xf numFmtId="0" fontId="0" fillId="0" borderId="14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70"/>
  <sheetViews>
    <sheetView tabSelected="1" topLeftCell="D1" zoomScale="75" zoomScaleNormal="75" zoomScaleSheetLayoutView="85" workbookViewId="0">
      <pane ySplit="3" topLeftCell="A33" activePane="bottomLeft" state="frozen"/>
      <selection pane="bottomLeft" activeCell="G26" sqref="G26"/>
    </sheetView>
  </sheetViews>
  <sheetFormatPr defaultRowHeight="12.75" x14ac:dyDescent="0.2"/>
  <cols>
    <col min="1" max="1" width="6.140625" hidden="1" customWidth="1"/>
    <col min="2" max="2" width="7.140625" hidden="1" customWidth="1"/>
    <col min="3" max="3" width="10.140625" hidden="1" customWidth="1"/>
    <col min="4" max="4" width="1.7109375" customWidth="1"/>
    <col min="5" max="5" width="21.28515625" style="21" customWidth="1"/>
    <col min="6" max="6" width="5.5703125" style="21" customWidth="1"/>
    <col min="7" max="7" width="39.85546875" style="21" customWidth="1"/>
    <col min="8" max="8" width="13.42578125" customWidth="1"/>
    <col min="9" max="9" width="9" customWidth="1"/>
    <col min="10" max="10" width="7" style="3" customWidth="1"/>
    <col min="11" max="11" width="10.42578125" style="75" customWidth="1"/>
    <col min="12" max="13" width="10.7109375" style="3" customWidth="1"/>
  </cols>
  <sheetData>
    <row r="1" spans="1:26" ht="5.25" customHeight="1" thickBot="1" x14ac:dyDescent="0.25"/>
    <row r="2" spans="1:26" s="26" customFormat="1" ht="15.75" customHeight="1" thickTop="1" thickBot="1" x14ac:dyDescent="0.25">
      <c r="E2" s="81" t="s">
        <v>53</v>
      </c>
      <c r="F2" s="82" t="s">
        <v>54</v>
      </c>
      <c r="G2" s="83"/>
      <c r="H2" s="52"/>
      <c r="I2" s="30"/>
      <c r="J2" s="63"/>
      <c r="K2" s="63"/>
      <c r="L2" s="63"/>
      <c r="M2" s="64"/>
    </row>
    <row r="3" spans="1:26" s="25" customFormat="1" ht="39.75" customHeight="1" thickTop="1" thickBot="1" x14ac:dyDescent="0.25">
      <c r="A3" s="11" t="s">
        <v>0</v>
      </c>
      <c r="B3" s="12" t="s">
        <v>1</v>
      </c>
      <c r="C3" s="12" t="s">
        <v>2</v>
      </c>
      <c r="D3" s="24"/>
      <c r="E3" s="84" t="s">
        <v>3</v>
      </c>
      <c r="F3" s="85" t="s">
        <v>4</v>
      </c>
      <c r="G3" s="86" t="s">
        <v>6</v>
      </c>
      <c r="H3" s="85" t="s">
        <v>5</v>
      </c>
      <c r="I3" s="86" t="s">
        <v>29</v>
      </c>
      <c r="J3" s="86" t="s">
        <v>7</v>
      </c>
      <c r="K3" s="86" t="s">
        <v>30</v>
      </c>
      <c r="L3" s="86" t="s">
        <v>31</v>
      </c>
      <c r="M3" s="87" t="s">
        <v>32</v>
      </c>
    </row>
    <row r="4" spans="1:26" s="1" customFormat="1" ht="14.25" thickTop="1" thickBot="1" x14ac:dyDescent="0.25">
      <c r="A4" s="4"/>
      <c r="B4" s="5"/>
      <c r="C4" s="5"/>
      <c r="D4" s="5"/>
      <c r="E4" s="31"/>
      <c r="F4" s="18"/>
      <c r="G4" s="18"/>
      <c r="H4" s="18"/>
      <c r="I4" s="18"/>
      <c r="J4" s="65"/>
      <c r="K4" s="65"/>
      <c r="L4" s="65"/>
      <c r="M4" s="71"/>
      <c r="N4" s="76"/>
      <c r="O4"/>
      <c r="P4"/>
      <c r="Q4"/>
      <c r="R4"/>
      <c r="S4"/>
      <c r="T4"/>
      <c r="U4"/>
      <c r="V4"/>
      <c r="W4"/>
      <c r="X4"/>
      <c r="Y4"/>
      <c r="Z4"/>
    </row>
    <row r="5" spans="1:26" s="2" customFormat="1" ht="14.25" thickTop="1" thickBot="1" x14ac:dyDescent="0.25">
      <c r="A5" s="6"/>
      <c r="B5" s="1"/>
      <c r="C5" s="1"/>
      <c r="D5" s="1"/>
      <c r="E5" s="32"/>
      <c r="F5" s="19"/>
      <c r="G5" s="38" t="s">
        <v>16</v>
      </c>
      <c r="H5" s="19"/>
      <c r="I5" s="19"/>
      <c r="J5" s="66"/>
      <c r="K5" s="66"/>
      <c r="L5" s="66"/>
      <c r="M5" s="72"/>
      <c r="N5"/>
      <c r="O5"/>
      <c r="P5"/>
      <c r="Q5"/>
      <c r="R5"/>
      <c r="S5"/>
      <c r="T5"/>
      <c r="U5"/>
      <c r="V5"/>
      <c r="W5"/>
      <c r="X5"/>
      <c r="Y5"/>
      <c r="Z5"/>
    </row>
    <row r="6" spans="1:26" s="1" customFormat="1" ht="14.25" thickTop="1" thickBot="1" x14ac:dyDescent="0.25">
      <c r="A6" s="7"/>
      <c r="B6" s="8"/>
      <c r="C6" s="8"/>
      <c r="D6" s="8"/>
      <c r="E6" s="33"/>
      <c r="F6" s="20"/>
      <c r="G6" s="20"/>
      <c r="H6" s="20"/>
      <c r="I6" s="20"/>
      <c r="J6" s="67"/>
      <c r="K6" s="67"/>
      <c r="L6" s="67"/>
      <c r="M6" s="73"/>
      <c r="N6" s="76"/>
      <c r="O6"/>
      <c r="P6"/>
      <c r="Q6"/>
      <c r="R6"/>
      <c r="S6"/>
      <c r="T6"/>
      <c r="U6"/>
      <c r="V6"/>
      <c r="W6"/>
      <c r="X6"/>
      <c r="Y6"/>
      <c r="Z6"/>
    </row>
    <row r="7" spans="1:26" ht="13.5" thickTop="1" x14ac:dyDescent="0.2">
      <c r="A7" s="14" t="s">
        <v>8</v>
      </c>
      <c r="B7" s="14" t="s">
        <v>17</v>
      </c>
      <c r="C7" s="27">
        <v>1</v>
      </c>
      <c r="D7" s="77"/>
      <c r="E7" s="44" t="s">
        <v>1</v>
      </c>
      <c r="F7" s="45" t="s">
        <v>9</v>
      </c>
      <c r="G7" s="46" t="s">
        <v>18</v>
      </c>
      <c r="H7" s="45" t="s">
        <v>17</v>
      </c>
      <c r="I7" s="45" t="s">
        <v>10</v>
      </c>
      <c r="J7" s="45">
        <v>1</v>
      </c>
      <c r="K7" s="45">
        <v>0</v>
      </c>
      <c r="L7" s="45">
        <v>1</v>
      </c>
      <c r="M7" s="68">
        <v>1</v>
      </c>
    </row>
    <row r="8" spans="1:26" x14ac:dyDescent="0.2">
      <c r="A8" s="13" t="s">
        <v>8</v>
      </c>
      <c r="B8" s="13" t="s">
        <v>17</v>
      </c>
      <c r="C8" s="28">
        <v>2</v>
      </c>
      <c r="D8" s="78"/>
      <c r="E8" s="47" t="s">
        <v>11</v>
      </c>
      <c r="F8" s="48" t="s">
        <v>9</v>
      </c>
      <c r="G8" s="49" t="s">
        <v>11</v>
      </c>
      <c r="H8" s="48" t="s">
        <v>33</v>
      </c>
      <c r="I8" s="48" t="s">
        <v>10</v>
      </c>
      <c r="J8" s="48">
        <v>1</v>
      </c>
      <c r="K8" s="48">
        <v>0</v>
      </c>
      <c r="L8" s="48">
        <f t="shared" ref="L8:L14" si="0">SUM(M7+1)</f>
        <v>2</v>
      </c>
      <c r="M8" s="69">
        <f t="shared" ref="M8:M14" si="1">SUM(M7+J8)</f>
        <v>2</v>
      </c>
    </row>
    <row r="9" spans="1:26" x14ac:dyDescent="0.2">
      <c r="A9" s="13" t="s">
        <v>8</v>
      </c>
      <c r="B9" s="13" t="s">
        <v>17</v>
      </c>
      <c r="C9" s="28">
        <v>3</v>
      </c>
      <c r="D9" s="78"/>
      <c r="E9" s="47" t="s">
        <v>12</v>
      </c>
      <c r="F9" s="48" t="s">
        <v>24</v>
      </c>
      <c r="G9" s="49" t="s">
        <v>49</v>
      </c>
      <c r="H9" s="48" t="s">
        <v>55</v>
      </c>
      <c r="I9" s="48" t="s">
        <v>10</v>
      </c>
      <c r="J9" s="48">
        <v>4</v>
      </c>
      <c r="K9" s="48">
        <v>0</v>
      </c>
      <c r="L9" s="48">
        <f t="shared" si="0"/>
        <v>3</v>
      </c>
      <c r="M9" s="69">
        <f t="shared" si="1"/>
        <v>6</v>
      </c>
    </row>
    <row r="10" spans="1:26" ht="25.5" x14ac:dyDescent="0.2">
      <c r="A10" s="13" t="s">
        <v>8</v>
      </c>
      <c r="B10" s="13" t="s">
        <v>17</v>
      </c>
      <c r="C10" s="28">
        <v>4</v>
      </c>
      <c r="D10" s="78"/>
      <c r="E10" s="47" t="s">
        <v>14</v>
      </c>
      <c r="F10" s="48" t="s">
        <v>24</v>
      </c>
      <c r="G10" s="51" t="s">
        <v>50</v>
      </c>
      <c r="H10" s="48" t="s">
        <v>51</v>
      </c>
      <c r="I10" s="48" t="s">
        <v>10</v>
      </c>
      <c r="J10" s="48">
        <v>4</v>
      </c>
      <c r="K10" s="48">
        <v>0</v>
      </c>
      <c r="L10" s="48">
        <f t="shared" si="0"/>
        <v>7</v>
      </c>
      <c r="M10" s="69">
        <f t="shared" si="1"/>
        <v>10</v>
      </c>
    </row>
    <row r="11" spans="1:26" x14ac:dyDescent="0.2">
      <c r="A11" s="13" t="s">
        <v>8</v>
      </c>
      <c r="B11" s="13" t="s">
        <v>17</v>
      </c>
      <c r="C11" s="28">
        <v>5</v>
      </c>
      <c r="D11" s="78"/>
      <c r="E11" s="47" t="s">
        <v>52</v>
      </c>
      <c r="F11" s="48" t="s">
        <v>9</v>
      </c>
      <c r="G11" s="49" t="s">
        <v>42</v>
      </c>
      <c r="H11" s="48" t="s">
        <v>33</v>
      </c>
      <c r="I11" s="48" t="s">
        <v>10</v>
      </c>
      <c r="J11" s="48">
        <v>6</v>
      </c>
      <c r="K11" s="48">
        <v>0</v>
      </c>
      <c r="L11" s="48">
        <f t="shared" si="0"/>
        <v>11</v>
      </c>
      <c r="M11" s="69">
        <f t="shared" si="1"/>
        <v>16</v>
      </c>
    </row>
    <row r="12" spans="1:26" x14ac:dyDescent="0.2">
      <c r="A12" s="13" t="s">
        <v>8</v>
      </c>
      <c r="B12" s="13" t="s">
        <v>17</v>
      </c>
      <c r="C12" s="28">
        <v>6</v>
      </c>
      <c r="D12" s="78"/>
      <c r="E12" s="47" t="s">
        <v>12</v>
      </c>
      <c r="F12" s="48" t="s">
        <v>9</v>
      </c>
      <c r="G12" s="49" t="s">
        <v>13</v>
      </c>
      <c r="H12" s="48" t="s">
        <v>56</v>
      </c>
      <c r="I12" s="48" t="s">
        <v>10</v>
      </c>
      <c r="J12" s="48">
        <v>4</v>
      </c>
      <c r="K12" s="48">
        <v>0</v>
      </c>
      <c r="L12" s="48">
        <f t="shared" si="0"/>
        <v>17</v>
      </c>
      <c r="M12" s="69">
        <f t="shared" si="1"/>
        <v>20</v>
      </c>
    </row>
    <row r="13" spans="1:26" x14ac:dyDescent="0.2">
      <c r="A13" s="13" t="s">
        <v>8</v>
      </c>
      <c r="B13" s="13" t="s">
        <v>17</v>
      </c>
      <c r="C13" s="28">
        <v>7</v>
      </c>
      <c r="D13" s="78"/>
      <c r="E13" s="47" t="s">
        <v>14</v>
      </c>
      <c r="F13" s="48" t="s">
        <v>9</v>
      </c>
      <c r="G13" s="49" t="s">
        <v>15</v>
      </c>
      <c r="H13" s="48"/>
      <c r="I13" s="48" t="s">
        <v>10</v>
      </c>
      <c r="J13" s="48">
        <v>4</v>
      </c>
      <c r="K13" s="48">
        <v>0</v>
      </c>
      <c r="L13" s="48">
        <f t="shared" si="0"/>
        <v>21</v>
      </c>
      <c r="M13" s="69">
        <f t="shared" si="1"/>
        <v>24</v>
      </c>
    </row>
    <row r="14" spans="1:26" x14ac:dyDescent="0.2">
      <c r="A14" s="13" t="s">
        <v>8</v>
      </c>
      <c r="B14" s="13" t="s">
        <v>17</v>
      </c>
      <c r="C14" s="28">
        <v>8</v>
      </c>
      <c r="D14" s="78"/>
      <c r="E14" s="47" t="s">
        <v>27</v>
      </c>
      <c r="F14" s="48" t="s">
        <v>9</v>
      </c>
      <c r="G14" s="49" t="s">
        <v>19</v>
      </c>
      <c r="H14" s="48"/>
      <c r="I14" s="48" t="s">
        <v>10</v>
      </c>
      <c r="J14" s="48">
        <v>12</v>
      </c>
      <c r="K14" s="48">
        <v>0</v>
      </c>
      <c r="L14" s="48">
        <f t="shared" si="0"/>
        <v>25</v>
      </c>
      <c r="M14" s="69">
        <f t="shared" si="1"/>
        <v>36</v>
      </c>
    </row>
    <row r="15" spans="1:26" x14ac:dyDescent="0.2">
      <c r="A15" s="13"/>
      <c r="B15" s="13"/>
      <c r="C15" s="28"/>
      <c r="D15" s="78"/>
      <c r="E15" s="34" t="s">
        <v>0</v>
      </c>
      <c r="F15" s="22" t="s">
        <v>9</v>
      </c>
      <c r="G15" s="17" t="s">
        <v>13</v>
      </c>
      <c r="H15" s="22" t="s">
        <v>56</v>
      </c>
      <c r="I15" s="22" t="s">
        <v>10</v>
      </c>
      <c r="J15" s="22">
        <v>2</v>
      </c>
      <c r="K15" s="22">
        <v>0</v>
      </c>
      <c r="L15" s="22">
        <f>SUM(M14+1)</f>
        <v>37</v>
      </c>
      <c r="M15" s="70">
        <f>SUM(M14+J15)</f>
        <v>38</v>
      </c>
    </row>
    <row r="16" spans="1:26" x14ac:dyDescent="0.2">
      <c r="A16" s="13"/>
      <c r="B16" s="13"/>
      <c r="C16" s="28"/>
      <c r="D16" s="78"/>
      <c r="E16" s="34" t="s">
        <v>35</v>
      </c>
      <c r="F16" s="22" t="s">
        <v>9</v>
      </c>
      <c r="G16" s="17" t="s">
        <v>117</v>
      </c>
      <c r="H16" s="22"/>
      <c r="I16" s="22" t="s">
        <v>10</v>
      </c>
      <c r="J16" s="22">
        <v>3</v>
      </c>
      <c r="K16" s="22">
        <v>0</v>
      </c>
      <c r="L16" s="22">
        <f t="shared" ref="L16:L79" si="2">SUM(M15+1)</f>
        <v>39</v>
      </c>
      <c r="M16" s="70">
        <f t="shared" ref="M16:M31" si="3">SUM(M15+J16)</f>
        <v>41</v>
      </c>
    </row>
    <row r="17" spans="1:13" ht="42" customHeight="1" x14ac:dyDescent="0.2">
      <c r="A17" s="13"/>
      <c r="B17" s="13"/>
      <c r="C17" s="28"/>
      <c r="D17" s="78"/>
      <c r="E17" s="34" t="s">
        <v>44</v>
      </c>
      <c r="F17" s="22" t="s">
        <v>9</v>
      </c>
      <c r="G17" s="10" t="s">
        <v>45</v>
      </c>
      <c r="H17" s="22"/>
      <c r="I17" s="22" t="s">
        <v>10</v>
      </c>
      <c r="J17" s="22">
        <v>11</v>
      </c>
      <c r="K17" s="22">
        <v>0</v>
      </c>
      <c r="L17" s="22">
        <f t="shared" si="2"/>
        <v>42</v>
      </c>
      <c r="M17" s="70">
        <f t="shared" si="3"/>
        <v>52</v>
      </c>
    </row>
    <row r="18" spans="1:13" ht="42" customHeight="1" x14ac:dyDescent="0.2">
      <c r="A18" s="13"/>
      <c r="B18" s="13"/>
      <c r="C18" s="28"/>
      <c r="D18" s="79"/>
      <c r="E18" s="96" t="s">
        <v>142</v>
      </c>
      <c r="F18" s="93" t="s">
        <v>9</v>
      </c>
      <c r="G18" s="16"/>
      <c r="H18" s="41"/>
      <c r="I18" s="91" t="s">
        <v>10</v>
      </c>
      <c r="J18" s="22">
        <v>3</v>
      </c>
      <c r="K18" s="22"/>
      <c r="L18" s="22">
        <f t="shared" si="2"/>
        <v>53</v>
      </c>
      <c r="M18" s="70">
        <f t="shared" si="3"/>
        <v>55</v>
      </c>
    </row>
    <row r="19" spans="1:13" x14ac:dyDescent="0.2">
      <c r="A19" s="13"/>
      <c r="B19" s="13"/>
      <c r="C19" s="28"/>
      <c r="D19" s="79"/>
      <c r="E19" s="43" t="s">
        <v>11</v>
      </c>
      <c r="F19" s="41" t="s">
        <v>43</v>
      </c>
      <c r="G19" s="42" t="s">
        <v>42</v>
      </c>
      <c r="H19" s="41" t="s">
        <v>33</v>
      </c>
      <c r="I19" s="22" t="s">
        <v>10</v>
      </c>
      <c r="J19" s="22">
        <v>6</v>
      </c>
      <c r="K19" s="22">
        <v>0</v>
      </c>
      <c r="L19" s="22">
        <f t="shared" si="2"/>
        <v>56</v>
      </c>
      <c r="M19" s="70">
        <f t="shared" si="3"/>
        <v>61</v>
      </c>
    </row>
    <row r="20" spans="1:13" ht="51" x14ac:dyDescent="0.2">
      <c r="A20" s="13"/>
      <c r="B20" s="13"/>
      <c r="C20" s="28"/>
      <c r="D20" s="79"/>
      <c r="E20" s="43" t="s">
        <v>28</v>
      </c>
      <c r="F20" s="22" t="s">
        <v>24</v>
      </c>
      <c r="G20" s="39" t="s">
        <v>48</v>
      </c>
      <c r="H20" s="41"/>
      <c r="I20" s="22" t="s">
        <v>10</v>
      </c>
      <c r="J20" s="22">
        <v>4</v>
      </c>
      <c r="K20" s="22">
        <v>0</v>
      </c>
      <c r="L20" s="22">
        <f t="shared" si="2"/>
        <v>62</v>
      </c>
      <c r="M20" s="70">
        <f t="shared" si="3"/>
        <v>65</v>
      </c>
    </row>
    <row r="21" spans="1:13" ht="51" x14ac:dyDescent="0.2">
      <c r="A21" s="13"/>
      <c r="B21" s="13"/>
      <c r="C21" s="28"/>
      <c r="D21" s="78"/>
      <c r="E21" s="34" t="s">
        <v>26</v>
      </c>
      <c r="F21" s="22" t="s">
        <v>24</v>
      </c>
      <c r="G21" s="16" t="s">
        <v>47</v>
      </c>
      <c r="H21" s="37"/>
      <c r="I21" s="22" t="s">
        <v>10</v>
      </c>
      <c r="J21" s="22">
        <v>2</v>
      </c>
      <c r="K21" s="22">
        <v>0</v>
      </c>
      <c r="L21" s="22">
        <f t="shared" si="2"/>
        <v>66</v>
      </c>
      <c r="M21" s="70">
        <f t="shared" si="3"/>
        <v>67</v>
      </c>
    </row>
    <row r="22" spans="1:13" ht="25.5" x14ac:dyDescent="0.2">
      <c r="A22" s="13"/>
      <c r="B22" s="13"/>
      <c r="C22" s="28"/>
      <c r="D22" s="78"/>
      <c r="E22" s="35" t="s">
        <v>46</v>
      </c>
      <c r="F22" s="22" t="s">
        <v>9</v>
      </c>
      <c r="G22" s="16" t="s">
        <v>119</v>
      </c>
      <c r="H22" s="53" t="s">
        <v>151</v>
      </c>
      <c r="I22" s="22" t="s">
        <v>10</v>
      </c>
      <c r="J22" s="22">
        <v>1</v>
      </c>
      <c r="K22" s="22">
        <v>0</v>
      </c>
      <c r="L22" s="22">
        <f t="shared" si="2"/>
        <v>68</v>
      </c>
      <c r="M22" s="70">
        <f t="shared" si="3"/>
        <v>68</v>
      </c>
    </row>
    <row r="23" spans="1:13" ht="25.5" x14ac:dyDescent="0.2">
      <c r="A23" s="13"/>
      <c r="B23" s="13"/>
      <c r="C23" s="28"/>
      <c r="D23" s="78"/>
      <c r="E23" s="34" t="s">
        <v>57</v>
      </c>
      <c r="F23" s="22" t="s">
        <v>9</v>
      </c>
      <c r="G23" s="16" t="s">
        <v>118</v>
      </c>
      <c r="H23" s="22"/>
      <c r="I23" s="22" t="s">
        <v>10</v>
      </c>
      <c r="J23" s="22">
        <v>4</v>
      </c>
      <c r="K23" s="22">
        <v>0</v>
      </c>
      <c r="L23" s="22">
        <f t="shared" si="2"/>
        <v>69</v>
      </c>
      <c r="M23" s="70">
        <f t="shared" si="3"/>
        <v>72</v>
      </c>
    </row>
    <row r="24" spans="1:13" ht="25.5" x14ac:dyDescent="0.2">
      <c r="A24" s="13"/>
      <c r="B24" s="13"/>
      <c r="C24" s="28"/>
      <c r="D24" s="78"/>
      <c r="E24" s="34" t="s">
        <v>58</v>
      </c>
      <c r="F24" s="22" t="s">
        <v>9</v>
      </c>
      <c r="G24" s="16" t="s">
        <v>120</v>
      </c>
      <c r="H24" s="22"/>
      <c r="I24" s="22" t="s">
        <v>10</v>
      </c>
      <c r="J24" s="22">
        <v>4</v>
      </c>
      <c r="K24" s="22">
        <v>2</v>
      </c>
      <c r="L24" s="22">
        <f t="shared" si="2"/>
        <v>73</v>
      </c>
      <c r="M24" s="70">
        <f t="shared" si="3"/>
        <v>76</v>
      </c>
    </row>
    <row r="25" spans="1:13" ht="25.5" x14ac:dyDescent="0.2">
      <c r="A25" s="13"/>
      <c r="B25" s="13"/>
      <c r="C25" s="28"/>
      <c r="D25" s="78"/>
      <c r="E25" s="34" t="s">
        <v>59</v>
      </c>
      <c r="F25" s="22" t="s">
        <v>9</v>
      </c>
      <c r="G25" s="90" t="s">
        <v>121</v>
      </c>
      <c r="H25" s="22"/>
      <c r="I25" s="22" t="s">
        <v>10</v>
      </c>
      <c r="J25" s="22">
        <v>20</v>
      </c>
      <c r="K25" s="22">
        <v>0</v>
      </c>
      <c r="L25" s="22">
        <f t="shared" si="2"/>
        <v>77</v>
      </c>
      <c r="M25" s="70">
        <f t="shared" si="3"/>
        <v>96</v>
      </c>
    </row>
    <row r="26" spans="1:13" ht="25.5" x14ac:dyDescent="0.2">
      <c r="A26" s="3"/>
      <c r="B26" s="3"/>
      <c r="E26" s="34" t="s">
        <v>60</v>
      </c>
      <c r="F26" s="91" t="s">
        <v>9</v>
      </c>
      <c r="G26" s="23" t="s">
        <v>122</v>
      </c>
      <c r="H26" s="22"/>
      <c r="I26" s="22" t="s">
        <v>10</v>
      </c>
      <c r="J26" s="22">
        <v>10</v>
      </c>
      <c r="K26" s="22">
        <v>2</v>
      </c>
      <c r="L26" s="22">
        <f t="shared" si="2"/>
        <v>97</v>
      </c>
      <c r="M26" s="70">
        <f t="shared" si="3"/>
        <v>106</v>
      </c>
    </row>
    <row r="27" spans="1:13" ht="25.5" x14ac:dyDescent="0.2">
      <c r="A27" s="3"/>
      <c r="B27" s="3"/>
      <c r="E27" s="34" t="s">
        <v>61</v>
      </c>
      <c r="F27" s="91" t="s">
        <v>9</v>
      </c>
      <c r="G27" s="23" t="s">
        <v>123</v>
      </c>
      <c r="H27" s="22" t="s">
        <v>51</v>
      </c>
      <c r="I27" s="22" t="s">
        <v>10</v>
      </c>
      <c r="J27" s="22">
        <v>13</v>
      </c>
      <c r="K27" s="22">
        <v>0</v>
      </c>
      <c r="L27" s="22">
        <f t="shared" si="2"/>
        <v>107</v>
      </c>
      <c r="M27" s="70">
        <f t="shared" si="3"/>
        <v>119</v>
      </c>
    </row>
    <row r="28" spans="1:13" ht="25.5" x14ac:dyDescent="0.2">
      <c r="A28" s="3"/>
      <c r="B28" s="3"/>
      <c r="E28" s="34" t="s">
        <v>62</v>
      </c>
      <c r="F28" s="91" t="s">
        <v>9</v>
      </c>
      <c r="G28" s="23" t="s">
        <v>152</v>
      </c>
      <c r="H28" s="22" t="s">
        <v>51</v>
      </c>
      <c r="I28" s="22" t="s">
        <v>10</v>
      </c>
      <c r="J28" s="22">
        <v>6</v>
      </c>
      <c r="K28" s="22">
        <v>0</v>
      </c>
      <c r="L28" s="22">
        <f t="shared" si="2"/>
        <v>120</v>
      </c>
      <c r="M28" s="70">
        <f t="shared" si="3"/>
        <v>125</v>
      </c>
    </row>
    <row r="29" spans="1:13" ht="38.25" x14ac:dyDescent="0.2">
      <c r="A29" s="3"/>
      <c r="B29" s="3"/>
      <c r="E29" s="92" t="s">
        <v>126</v>
      </c>
      <c r="F29" s="93" t="s">
        <v>24</v>
      </c>
      <c r="G29" s="94" t="s">
        <v>127</v>
      </c>
      <c r="H29" s="93" t="s">
        <v>129</v>
      </c>
      <c r="I29" s="93" t="s">
        <v>128</v>
      </c>
      <c r="J29" s="88">
        <v>1</v>
      </c>
      <c r="K29" s="41"/>
      <c r="L29" s="22">
        <f t="shared" si="2"/>
        <v>126</v>
      </c>
      <c r="M29" s="70">
        <f t="shared" si="3"/>
        <v>126</v>
      </c>
    </row>
    <row r="30" spans="1:13" x14ac:dyDescent="0.2">
      <c r="A30" s="3"/>
      <c r="B30" s="3"/>
      <c r="E30" s="92" t="s">
        <v>11</v>
      </c>
      <c r="F30" s="93" t="s">
        <v>124</v>
      </c>
      <c r="G30" s="94" t="s">
        <v>42</v>
      </c>
      <c r="H30" s="41"/>
      <c r="I30" s="93" t="s">
        <v>10</v>
      </c>
      <c r="J30" s="88">
        <v>14</v>
      </c>
      <c r="K30" s="41"/>
      <c r="L30" s="22">
        <f t="shared" si="2"/>
        <v>127</v>
      </c>
      <c r="M30" s="70">
        <f t="shared" si="3"/>
        <v>140</v>
      </c>
    </row>
    <row r="31" spans="1:13" ht="25.5" x14ac:dyDescent="0.2">
      <c r="A31" s="3"/>
      <c r="B31" s="3"/>
      <c r="E31" s="56" t="s">
        <v>63</v>
      </c>
      <c r="F31" s="93" t="s">
        <v>24</v>
      </c>
      <c r="G31" s="94" t="s">
        <v>125</v>
      </c>
      <c r="H31" s="41"/>
      <c r="I31" s="41" t="s">
        <v>10</v>
      </c>
      <c r="J31" s="88">
        <v>30</v>
      </c>
      <c r="K31" s="41"/>
      <c r="L31" s="22">
        <f t="shared" si="2"/>
        <v>141</v>
      </c>
      <c r="M31" s="70">
        <f t="shared" si="3"/>
        <v>170</v>
      </c>
    </row>
    <row r="32" spans="1:13" ht="38.25" x14ac:dyDescent="0.2">
      <c r="A32" s="3"/>
      <c r="B32" s="3"/>
      <c r="E32" s="56" t="s">
        <v>75</v>
      </c>
      <c r="F32" s="93" t="s">
        <v>9</v>
      </c>
      <c r="G32" s="94" t="s">
        <v>131</v>
      </c>
      <c r="H32" s="97" t="s">
        <v>36</v>
      </c>
      <c r="I32" s="41" t="s">
        <v>10</v>
      </c>
      <c r="J32" s="88">
        <v>2</v>
      </c>
      <c r="K32" s="41"/>
      <c r="L32" s="22">
        <f t="shared" si="2"/>
        <v>171</v>
      </c>
      <c r="M32" s="70">
        <f t="shared" ref="M32:M84" si="4">SUM(M31+J32)</f>
        <v>172</v>
      </c>
    </row>
    <row r="33" spans="1:13" x14ac:dyDescent="0.2">
      <c r="A33" s="3"/>
      <c r="B33" s="3"/>
      <c r="E33" s="56" t="s">
        <v>64</v>
      </c>
      <c r="F33" s="93" t="s">
        <v>9</v>
      </c>
      <c r="G33" s="94" t="s">
        <v>133</v>
      </c>
      <c r="H33" s="41"/>
      <c r="I33" s="41" t="s">
        <v>10</v>
      </c>
      <c r="J33" s="88">
        <v>4</v>
      </c>
      <c r="K33" s="41"/>
      <c r="L33" s="22">
        <f t="shared" si="2"/>
        <v>173</v>
      </c>
      <c r="M33" s="70">
        <f t="shared" si="4"/>
        <v>176</v>
      </c>
    </row>
    <row r="34" spans="1:13" x14ac:dyDescent="0.2">
      <c r="A34" s="3"/>
      <c r="B34" s="3"/>
      <c r="E34" s="56" t="s">
        <v>65</v>
      </c>
      <c r="F34" s="93" t="s">
        <v>9</v>
      </c>
      <c r="G34" s="94" t="s">
        <v>132</v>
      </c>
      <c r="H34" s="41"/>
      <c r="I34" s="41" t="s">
        <v>10</v>
      </c>
      <c r="J34" s="88">
        <v>3</v>
      </c>
      <c r="K34" s="41"/>
      <c r="L34" s="22">
        <f t="shared" si="2"/>
        <v>177</v>
      </c>
      <c r="M34" s="70">
        <f t="shared" si="4"/>
        <v>179</v>
      </c>
    </row>
    <row r="35" spans="1:13" ht="38.25" x14ac:dyDescent="0.2">
      <c r="A35" s="3"/>
      <c r="B35" s="3"/>
      <c r="E35" s="56" t="s">
        <v>66</v>
      </c>
      <c r="F35" s="93" t="s">
        <v>25</v>
      </c>
      <c r="G35" s="94" t="s">
        <v>134</v>
      </c>
      <c r="H35" s="41"/>
      <c r="I35" s="41" t="s">
        <v>10</v>
      </c>
      <c r="J35" s="88">
        <v>4</v>
      </c>
      <c r="K35" s="41"/>
      <c r="L35" s="22">
        <f t="shared" si="2"/>
        <v>180</v>
      </c>
      <c r="M35" s="70">
        <f t="shared" si="4"/>
        <v>183</v>
      </c>
    </row>
    <row r="36" spans="1:13" ht="76.5" x14ac:dyDescent="0.2">
      <c r="A36" s="3"/>
      <c r="B36" s="3"/>
      <c r="E36" s="56" t="s">
        <v>67</v>
      </c>
      <c r="F36" s="93" t="s">
        <v>25</v>
      </c>
      <c r="G36" s="94" t="s">
        <v>135</v>
      </c>
      <c r="H36" s="41"/>
      <c r="I36" s="41" t="s">
        <v>10</v>
      </c>
      <c r="J36" s="88">
        <v>2</v>
      </c>
      <c r="K36" s="41"/>
      <c r="L36" s="22">
        <f t="shared" si="2"/>
        <v>184</v>
      </c>
      <c r="M36" s="70">
        <f t="shared" si="4"/>
        <v>185</v>
      </c>
    </row>
    <row r="37" spans="1:13" ht="25.5" x14ac:dyDescent="0.2">
      <c r="A37" s="3"/>
      <c r="B37" s="3"/>
      <c r="E37" s="56" t="s">
        <v>68</v>
      </c>
      <c r="F37" s="93" t="s">
        <v>25</v>
      </c>
      <c r="G37" s="94" t="s">
        <v>136</v>
      </c>
      <c r="H37" s="41"/>
      <c r="I37" s="41" t="s">
        <v>10</v>
      </c>
      <c r="J37" s="88">
        <v>9</v>
      </c>
      <c r="K37" s="41"/>
      <c r="L37" s="22">
        <f t="shared" si="2"/>
        <v>186</v>
      </c>
      <c r="M37" s="70">
        <f t="shared" si="4"/>
        <v>194</v>
      </c>
    </row>
    <row r="38" spans="1:13" ht="38.25" x14ac:dyDescent="0.2">
      <c r="A38" s="3"/>
      <c r="B38" s="3"/>
      <c r="E38" s="56" t="s">
        <v>71</v>
      </c>
      <c r="F38" s="93" t="s">
        <v>25</v>
      </c>
      <c r="G38" s="94" t="s">
        <v>137</v>
      </c>
      <c r="H38" s="41"/>
      <c r="I38" s="41" t="s">
        <v>10</v>
      </c>
      <c r="J38" s="88">
        <v>4</v>
      </c>
      <c r="K38" s="41"/>
      <c r="L38" s="22">
        <f t="shared" si="2"/>
        <v>195</v>
      </c>
      <c r="M38" s="70">
        <f t="shared" si="4"/>
        <v>198</v>
      </c>
    </row>
    <row r="39" spans="1:13" ht="25.5" x14ac:dyDescent="0.2">
      <c r="A39" s="3"/>
      <c r="B39" s="3"/>
      <c r="E39" s="56" t="s">
        <v>70</v>
      </c>
      <c r="F39" s="93" t="s">
        <v>9</v>
      </c>
      <c r="G39" s="94" t="s">
        <v>138</v>
      </c>
      <c r="H39" s="41"/>
      <c r="I39" s="41" t="s">
        <v>10</v>
      </c>
      <c r="J39" s="88">
        <v>4</v>
      </c>
      <c r="K39" s="41"/>
      <c r="L39" s="22">
        <f t="shared" si="2"/>
        <v>199</v>
      </c>
      <c r="M39" s="70">
        <f t="shared" si="4"/>
        <v>202</v>
      </c>
    </row>
    <row r="40" spans="1:13" ht="38.25" x14ac:dyDescent="0.2">
      <c r="A40" s="3"/>
      <c r="B40" s="3"/>
      <c r="E40" s="56" t="s">
        <v>72</v>
      </c>
      <c r="F40" s="93" t="s">
        <v>25</v>
      </c>
      <c r="G40" s="94" t="s">
        <v>139</v>
      </c>
      <c r="H40" s="41"/>
      <c r="I40" s="41" t="s">
        <v>10</v>
      </c>
      <c r="J40" s="88">
        <v>2</v>
      </c>
      <c r="K40" s="41"/>
      <c r="L40" s="22">
        <f t="shared" si="2"/>
        <v>203</v>
      </c>
      <c r="M40" s="70">
        <f t="shared" si="4"/>
        <v>204</v>
      </c>
    </row>
    <row r="41" spans="1:13" ht="63.75" x14ac:dyDescent="0.2">
      <c r="A41" s="3"/>
      <c r="B41" s="3"/>
      <c r="E41" s="56" t="s">
        <v>73</v>
      </c>
      <c r="F41" s="93" t="s">
        <v>25</v>
      </c>
      <c r="G41" s="94" t="s">
        <v>140</v>
      </c>
      <c r="H41" s="41"/>
      <c r="I41" s="41" t="s">
        <v>10</v>
      </c>
      <c r="J41" s="88">
        <v>4</v>
      </c>
      <c r="K41" s="41"/>
      <c r="L41" s="22">
        <f t="shared" si="2"/>
        <v>205</v>
      </c>
      <c r="M41" s="70">
        <f t="shared" si="4"/>
        <v>208</v>
      </c>
    </row>
    <row r="42" spans="1:13" ht="76.5" x14ac:dyDescent="0.2">
      <c r="A42" s="3"/>
      <c r="B42" s="3"/>
      <c r="E42" s="56" t="s">
        <v>74</v>
      </c>
      <c r="F42" s="93" t="s">
        <v>25</v>
      </c>
      <c r="G42" s="94" t="s">
        <v>141</v>
      </c>
      <c r="H42" s="41"/>
      <c r="I42" s="41" t="s">
        <v>10</v>
      </c>
      <c r="J42" s="88">
        <v>8</v>
      </c>
      <c r="K42" s="41"/>
      <c r="L42" s="22">
        <f t="shared" si="2"/>
        <v>209</v>
      </c>
      <c r="M42" s="70">
        <f t="shared" si="4"/>
        <v>216</v>
      </c>
    </row>
    <row r="43" spans="1:13" ht="12.75" customHeight="1" x14ac:dyDescent="0.2">
      <c r="A43" s="3"/>
      <c r="B43" s="3"/>
      <c r="E43" s="92" t="s">
        <v>11</v>
      </c>
      <c r="F43" s="93" t="s">
        <v>51</v>
      </c>
      <c r="G43" s="89"/>
      <c r="H43" s="41"/>
      <c r="I43" s="93" t="s">
        <v>10</v>
      </c>
      <c r="J43" s="95">
        <v>15</v>
      </c>
      <c r="K43" s="93" t="s">
        <v>51</v>
      </c>
      <c r="L43" s="22">
        <f t="shared" si="2"/>
        <v>217</v>
      </c>
      <c r="M43" s="70">
        <f t="shared" si="4"/>
        <v>231</v>
      </c>
    </row>
    <row r="44" spans="1:13" ht="38.25" x14ac:dyDescent="0.2">
      <c r="A44" s="3"/>
      <c r="B44" s="3"/>
      <c r="E44" s="56" t="s">
        <v>76</v>
      </c>
      <c r="F44" s="93" t="s">
        <v>9</v>
      </c>
      <c r="G44" s="94" t="s">
        <v>131</v>
      </c>
      <c r="H44" s="97" t="s">
        <v>36</v>
      </c>
      <c r="I44" s="41" t="s">
        <v>10</v>
      </c>
      <c r="J44" s="88">
        <v>2</v>
      </c>
      <c r="K44" s="41"/>
      <c r="L44" s="22">
        <f t="shared" si="2"/>
        <v>232</v>
      </c>
      <c r="M44" s="70">
        <f t="shared" si="4"/>
        <v>233</v>
      </c>
    </row>
    <row r="45" spans="1:13" x14ac:dyDescent="0.2">
      <c r="A45" s="3"/>
      <c r="B45" s="3"/>
      <c r="E45" s="56" t="s">
        <v>77</v>
      </c>
      <c r="F45" s="93" t="s">
        <v>9</v>
      </c>
      <c r="G45" s="94" t="s">
        <v>133</v>
      </c>
      <c r="H45" s="41"/>
      <c r="I45" s="41" t="s">
        <v>10</v>
      </c>
      <c r="J45" s="88">
        <v>4</v>
      </c>
      <c r="K45" s="41"/>
      <c r="L45" s="22">
        <f t="shared" si="2"/>
        <v>234</v>
      </c>
      <c r="M45" s="70">
        <f t="shared" si="4"/>
        <v>237</v>
      </c>
    </row>
    <row r="46" spans="1:13" x14ac:dyDescent="0.2">
      <c r="A46" s="3"/>
      <c r="B46" s="3"/>
      <c r="E46" s="56" t="s">
        <v>79</v>
      </c>
      <c r="F46" s="93" t="s">
        <v>9</v>
      </c>
      <c r="G46" s="94" t="s">
        <v>132</v>
      </c>
      <c r="H46" s="41"/>
      <c r="I46" s="41" t="s">
        <v>10</v>
      </c>
      <c r="J46" s="88">
        <v>3</v>
      </c>
      <c r="K46" s="41"/>
      <c r="L46" s="22">
        <f t="shared" si="2"/>
        <v>238</v>
      </c>
      <c r="M46" s="70">
        <f t="shared" si="4"/>
        <v>240</v>
      </c>
    </row>
    <row r="47" spans="1:13" ht="38.25" x14ac:dyDescent="0.2">
      <c r="A47" s="3"/>
      <c r="B47" s="3"/>
      <c r="E47" s="56" t="s">
        <v>80</v>
      </c>
      <c r="F47" s="93" t="s">
        <v>25</v>
      </c>
      <c r="G47" s="94" t="s">
        <v>134</v>
      </c>
      <c r="H47" s="41"/>
      <c r="I47" s="41" t="s">
        <v>10</v>
      </c>
      <c r="J47" s="88">
        <v>4</v>
      </c>
      <c r="K47" s="41"/>
      <c r="L47" s="22">
        <f t="shared" si="2"/>
        <v>241</v>
      </c>
      <c r="M47" s="70">
        <f t="shared" si="4"/>
        <v>244</v>
      </c>
    </row>
    <row r="48" spans="1:13" ht="76.5" x14ac:dyDescent="0.2">
      <c r="A48" s="3"/>
      <c r="B48" s="3"/>
      <c r="E48" s="56" t="s">
        <v>81</v>
      </c>
      <c r="F48" s="93" t="s">
        <v>25</v>
      </c>
      <c r="G48" s="94" t="s">
        <v>135</v>
      </c>
      <c r="H48" s="41"/>
      <c r="I48" s="41" t="s">
        <v>10</v>
      </c>
      <c r="J48" s="88">
        <v>2</v>
      </c>
      <c r="K48" s="41"/>
      <c r="L48" s="22">
        <f t="shared" si="2"/>
        <v>245</v>
      </c>
      <c r="M48" s="70">
        <f t="shared" si="4"/>
        <v>246</v>
      </c>
    </row>
    <row r="49" spans="1:13" ht="25.5" x14ac:dyDescent="0.2">
      <c r="A49" s="3"/>
      <c r="B49" s="3"/>
      <c r="E49" s="56" t="s">
        <v>82</v>
      </c>
      <c r="F49" s="93" t="s">
        <v>25</v>
      </c>
      <c r="G49" s="94" t="s">
        <v>136</v>
      </c>
      <c r="H49" s="41"/>
      <c r="I49" s="41" t="s">
        <v>10</v>
      </c>
      <c r="J49" s="88">
        <v>9</v>
      </c>
      <c r="K49" s="41"/>
      <c r="L49" s="22">
        <f t="shared" si="2"/>
        <v>247</v>
      </c>
      <c r="M49" s="70">
        <f t="shared" si="4"/>
        <v>255</v>
      </c>
    </row>
    <row r="50" spans="1:13" ht="38.25" x14ac:dyDescent="0.2">
      <c r="A50" s="3"/>
      <c r="B50" s="3"/>
      <c r="E50" s="56" t="s">
        <v>69</v>
      </c>
      <c r="F50" s="93" t="s">
        <v>25</v>
      </c>
      <c r="G50" s="94" t="s">
        <v>137</v>
      </c>
      <c r="H50" s="41"/>
      <c r="I50" s="41" t="s">
        <v>10</v>
      </c>
      <c r="J50" s="88">
        <v>4</v>
      </c>
      <c r="K50" s="41"/>
      <c r="L50" s="22">
        <f t="shared" si="2"/>
        <v>256</v>
      </c>
      <c r="M50" s="70">
        <f t="shared" si="4"/>
        <v>259</v>
      </c>
    </row>
    <row r="51" spans="1:13" ht="25.5" x14ac:dyDescent="0.2">
      <c r="A51" s="3"/>
      <c r="B51" s="3"/>
      <c r="E51" s="56" t="s">
        <v>83</v>
      </c>
      <c r="F51" s="93" t="s">
        <v>9</v>
      </c>
      <c r="G51" s="94" t="s">
        <v>138</v>
      </c>
      <c r="H51" s="41"/>
      <c r="I51" s="41" t="s">
        <v>10</v>
      </c>
      <c r="J51" s="88">
        <v>4</v>
      </c>
      <c r="K51" s="41"/>
      <c r="L51" s="22">
        <f t="shared" si="2"/>
        <v>260</v>
      </c>
      <c r="M51" s="70">
        <f t="shared" si="4"/>
        <v>263</v>
      </c>
    </row>
    <row r="52" spans="1:13" ht="38.25" x14ac:dyDescent="0.2">
      <c r="A52" s="3"/>
      <c r="B52" s="3"/>
      <c r="E52" s="56" t="s">
        <v>84</v>
      </c>
      <c r="F52" s="93" t="s">
        <v>25</v>
      </c>
      <c r="G52" s="94" t="s">
        <v>139</v>
      </c>
      <c r="H52" s="41"/>
      <c r="I52" s="41" t="s">
        <v>10</v>
      </c>
      <c r="J52" s="88">
        <v>2</v>
      </c>
      <c r="K52" s="41"/>
      <c r="L52" s="22">
        <f t="shared" si="2"/>
        <v>264</v>
      </c>
      <c r="M52" s="70">
        <f t="shared" si="4"/>
        <v>265</v>
      </c>
    </row>
    <row r="53" spans="1:13" ht="63.75" x14ac:dyDescent="0.2">
      <c r="A53" s="3"/>
      <c r="B53" s="3"/>
      <c r="E53" s="56" t="s">
        <v>85</v>
      </c>
      <c r="F53" s="93" t="s">
        <v>25</v>
      </c>
      <c r="G53" s="94" t="s">
        <v>140</v>
      </c>
      <c r="H53" s="41"/>
      <c r="I53" s="41" t="s">
        <v>10</v>
      </c>
      <c r="J53" s="88">
        <v>4</v>
      </c>
      <c r="K53" s="41"/>
      <c r="L53" s="22">
        <f t="shared" si="2"/>
        <v>266</v>
      </c>
      <c r="M53" s="70">
        <f t="shared" si="4"/>
        <v>269</v>
      </c>
    </row>
    <row r="54" spans="1:13" ht="76.5" x14ac:dyDescent="0.2">
      <c r="A54" s="3"/>
      <c r="B54" s="3"/>
      <c r="E54" s="56" t="s">
        <v>86</v>
      </c>
      <c r="F54" s="93" t="s">
        <v>25</v>
      </c>
      <c r="G54" s="94" t="s">
        <v>141</v>
      </c>
      <c r="H54" s="41"/>
      <c r="I54" s="41" t="s">
        <v>10</v>
      </c>
      <c r="J54" s="88">
        <v>8</v>
      </c>
      <c r="K54" s="41"/>
      <c r="L54" s="22">
        <f t="shared" si="2"/>
        <v>270</v>
      </c>
      <c r="M54" s="70">
        <f t="shared" si="4"/>
        <v>277</v>
      </c>
    </row>
    <row r="55" spans="1:13" x14ac:dyDescent="0.2">
      <c r="A55" s="3"/>
      <c r="B55" s="3"/>
      <c r="E55" s="92" t="s">
        <v>11</v>
      </c>
      <c r="F55" s="41"/>
      <c r="G55" s="42"/>
      <c r="H55" s="41"/>
      <c r="I55" s="93" t="s">
        <v>10</v>
      </c>
      <c r="J55" s="88">
        <v>15</v>
      </c>
      <c r="K55" s="41"/>
      <c r="L55" s="22">
        <f t="shared" si="2"/>
        <v>278</v>
      </c>
      <c r="M55" s="70">
        <f t="shared" si="4"/>
        <v>292</v>
      </c>
    </row>
    <row r="56" spans="1:13" ht="38.25" x14ac:dyDescent="0.2">
      <c r="A56" s="3"/>
      <c r="B56" s="3"/>
      <c r="E56" s="92" t="s">
        <v>87</v>
      </c>
      <c r="F56" s="93" t="s">
        <v>9</v>
      </c>
      <c r="G56" s="94" t="s">
        <v>131</v>
      </c>
      <c r="H56" s="97" t="s">
        <v>36</v>
      </c>
      <c r="I56" s="41" t="s">
        <v>10</v>
      </c>
      <c r="J56" s="88">
        <v>2</v>
      </c>
      <c r="K56" s="41"/>
      <c r="L56" s="22">
        <f t="shared" si="2"/>
        <v>293</v>
      </c>
      <c r="M56" s="70">
        <f t="shared" si="4"/>
        <v>294</v>
      </c>
    </row>
    <row r="57" spans="1:13" x14ac:dyDescent="0.2">
      <c r="A57" s="3"/>
      <c r="B57" s="3"/>
      <c r="E57" s="56" t="s">
        <v>88</v>
      </c>
      <c r="F57" s="93" t="s">
        <v>9</v>
      </c>
      <c r="G57" s="94" t="s">
        <v>133</v>
      </c>
      <c r="H57" s="41"/>
      <c r="I57" s="41" t="s">
        <v>10</v>
      </c>
      <c r="J57" s="88">
        <v>4</v>
      </c>
      <c r="K57" s="41"/>
      <c r="L57" s="22">
        <f t="shared" si="2"/>
        <v>295</v>
      </c>
      <c r="M57" s="70">
        <f t="shared" si="4"/>
        <v>298</v>
      </c>
    </row>
    <row r="58" spans="1:13" x14ac:dyDescent="0.2">
      <c r="A58" s="3"/>
      <c r="B58" s="3"/>
      <c r="E58" s="56" t="s">
        <v>78</v>
      </c>
      <c r="F58" s="93" t="s">
        <v>9</v>
      </c>
      <c r="G58" s="94" t="s">
        <v>132</v>
      </c>
      <c r="H58" s="41"/>
      <c r="I58" s="41" t="s">
        <v>10</v>
      </c>
      <c r="J58" s="88">
        <v>3</v>
      </c>
      <c r="K58" s="41"/>
      <c r="L58" s="22">
        <f t="shared" si="2"/>
        <v>299</v>
      </c>
      <c r="M58" s="70">
        <f t="shared" si="4"/>
        <v>301</v>
      </c>
    </row>
    <row r="59" spans="1:13" ht="38.25" x14ac:dyDescent="0.2">
      <c r="A59" s="3"/>
      <c r="B59" s="3"/>
      <c r="E59" s="56" t="s">
        <v>89</v>
      </c>
      <c r="F59" s="93" t="s">
        <v>25</v>
      </c>
      <c r="G59" s="94" t="s">
        <v>134</v>
      </c>
      <c r="H59" s="41"/>
      <c r="I59" s="41" t="s">
        <v>10</v>
      </c>
      <c r="J59" s="88">
        <v>4</v>
      </c>
      <c r="K59" s="41"/>
      <c r="L59" s="22">
        <f t="shared" si="2"/>
        <v>302</v>
      </c>
      <c r="M59" s="70">
        <f t="shared" si="4"/>
        <v>305</v>
      </c>
    </row>
    <row r="60" spans="1:13" ht="76.5" x14ac:dyDescent="0.2">
      <c r="A60" s="3"/>
      <c r="B60" s="3"/>
      <c r="E60" s="56" t="s">
        <v>90</v>
      </c>
      <c r="F60" s="93" t="s">
        <v>25</v>
      </c>
      <c r="G60" s="94" t="s">
        <v>135</v>
      </c>
      <c r="H60" s="41"/>
      <c r="I60" s="41" t="s">
        <v>10</v>
      </c>
      <c r="J60" s="88">
        <v>2</v>
      </c>
      <c r="K60" s="41"/>
      <c r="L60" s="22">
        <f t="shared" si="2"/>
        <v>306</v>
      </c>
      <c r="M60" s="70">
        <f t="shared" si="4"/>
        <v>307</v>
      </c>
    </row>
    <row r="61" spans="1:13" ht="25.5" x14ac:dyDescent="0.2">
      <c r="A61" s="3"/>
      <c r="B61" s="3"/>
      <c r="E61" s="56" t="s">
        <v>91</v>
      </c>
      <c r="F61" s="93" t="s">
        <v>25</v>
      </c>
      <c r="G61" s="94" t="s">
        <v>136</v>
      </c>
      <c r="H61" s="41"/>
      <c r="I61" s="41" t="s">
        <v>10</v>
      </c>
      <c r="J61" s="88">
        <v>9</v>
      </c>
      <c r="K61" s="41"/>
      <c r="L61" s="22">
        <f t="shared" si="2"/>
        <v>308</v>
      </c>
      <c r="M61" s="70">
        <f t="shared" si="4"/>
        <v>316</v>
      </c>
    </row>
    <row r="62" spans="1:13" ht="38.25" x14ac:dyDescent="0.2">
      <c r="A62" s="3"/>
      <c r="B62" s="3"/>
      <c r="E62" s="56" t="s">
        <v>92</v>
      </c>
      <c r="F62" s="93" t="s">
        <v>25</v>
      </c>
      <c r="G62" s="94" t="s">
        <v>137</v>
      </c>
      <c r="H62" s="41"/>
      <c r="I62" s="41" t="s">
        <v>10</v>
      </c>
      <c r="J62" s="88">
        <v>4</v>
      </c>
      <c r="K62" s="41"/>
      <c r="L62" s="22">
        <f t="shared" si="2"/>
        <v>317</v>
      </c>
      <c r="M62" s="70">
        <f t="shared" si="4"/>
        <v>320</v>
      </c>
    </row>
    <row r="63" spans="1:13" ht="25.5" x14ac:dyDescent="0.2">
      <c r="A63" s="3"/>
      <c r="B63" s="3"/>
      <c r="E63" s="56" t="s">
        <v>93</v>
      </c>
      <c r="F63" s="93" t="s">
        <v>9</v>
      </c>
      <c r="G63" s="94" t="s">
        <v>138</v>
      </c>
      <c r="H63" s="41"/>
      <c r="I63" s="41" t="s">
        <v>10</v>
      </c>
      <c r="J63" s="88">
        <v>4</v>
      </c>
      <c r="K63" s="41"/>
      <c r="L63" s="22">
        <f t="shared" si="2"/>
        <v>321</v>
      </c>
      <c r="M63" s="70">
        <f t="shared" si="4"/>
        <v>324</v>
      </c>
    </row>
    <row r="64" spans="1:13" ht="38.25" x14ac:dyDescent="0.2">
      <c r="A64" s="3"/>
      <c r="B64" s="3"/>
      <c r="E64" s="56" t="s">
        <v>94</v>
      </c>
      <c r="F64" s="93" t="s">
        <v>25</v>
      </c>
      <c r="G64" s="94" t="s">
        <v>139</v>
      </c>
      <c r="H64" s="41"/>
      <c r="I64" s="41" t="s">
        <v>10</v>
      </c>
      <c r="J64" s="88">
        <v>2</v>
      </c>
      <c r="K64" s="41"/>
      <c r="L64" s="22">
        <f t="shared" si="2"/>
        <v>325</v>
      </c>
      <c r="M64" s="70">
        <f t="shared" si="4"/>
        <v>326</v>
      </c>
    </row>
    <row r="65" spans="1:13" ht="63.75" x14ac:dyDescent="0.2">
      <c r="A65" s="3"/>
      <c r="B65" s="3"/>
      <c r="E65" s="56" t="s">
        <v>95</v>
      </c>
      <c r="F65" s="93" t="s">
        <v>25</v>
      </c>
      <c r="G65" s="94" t="s">
        <v>140</v>
      </c>
      <c r="H65" s="41"/>
      <c r="I65" s="41" t="s">
        <v>10</v>
      </c>
      <c r="J65" s="88">
        <v>4</v>
      </c>
      <c r="K65" s="41"/>
      <c r="L65" s="22">
        <f t="shared" si="2"/>
        <v>327</v>
      </c>
      <c r="M65" s="70">
        <f t="shared" si="4"/>
        <v>330</v>
      </c>
    </row>
    <row r="66" spans="1:13" ht="76.5" x14ac:dyDescent="0.2">
      <c r="A66" s="3"/>
      <c r="B66" s="3"/>
      <c r="E66" s="56" t="s">
        <v>96</v>
      </c>
      <c r="F66" s="93" t="s">
        <v>25</v>
      </c>
      <c r="G66" s="94" t="s">
        <v>141</v>
      </c>
      <c r="H66" s="41"/>
      <c r="I66" s="41" t="s">
        <v>10</v>
      </c>
      <c r="J66" s="88">
        <v>8</v>
      </c>
      <c r="K66" s="41"/>
      <c r="L66" s="22">
        <f t="shared" si="2"/>
        <v>331</v>
      </c>
      <c r="M66" s="70">
        <f t="shared" si="4"/>
        <v>338</v>
      </c>
    </row>
    <row r="67" spans="1:13" x14ac:dyDescent="0.2">
      <c r="A67" s="3"/>
      <c r="B67" s="3"/>
      <c r="E67" s="92" t="s">
        <v>11</v>
      </c>
      <c r="F67" s="41"/>
      <c r="G67" s="42"/>
      <c r="H67" s="41"/>
      <c r="I67" s="41"/>
      <c r="J67" s="88">
        <v>15</v>
      </c>
      <c r="K67" s="41"/>
      <c r="L67" s="22">
        <f t="shared" si="2"/>
        <v>339</v>
      </c>
      <c r="M67" s="70">
        <f t="shared" si="4"/>
        <v>353</v>
      </c>
    </row>
    <row r="68" spans="1:13" ht="38.25" x14ac:dyDescent="0.2">
      <c r="A68" s="3"/>
      <c r="B68" s="3"/>
      <c r="E68" s="92" t="s">
        <v>97</v>
      </c>
      <c r="F68" s="93" t="s">
        <v>9</v>
      </c>
      <c r="G68" s="94" t="s">
        <v>131</v>
      </c>
      <c r="H68" s="97" t="s">
        <v>36</v>
      </c>
      <c r="I68" s="41" t="s">
        <v>10</v>
      </c>
      <c r="J68" s="88">
        <v>2</v>
      </c>
      <c r="K68" s="41"/>
      <c r="L68" s="22">
        <f t="shared" si="2"/>
        <v>354</v>
      </c>
      <c r="M68" s="70">
        <f t="shared" si="4"/>
        <v>355</v>
      </c>
    </row>
    <row r="69" spans="1:13" x14ac:dyDescent="0.2">
      <c r="A69" s="3"/>
      <c r="B69" s="3"/>
      <c r="E69" s="56" t="s">
        <v>98</v>
      </c>
      <c r="F69" s="93" t="s">
        <v>9</v>
      </c>
      <c r="G69" s="94" t="s">
        <v>133</v>
      </c>
      <c r="H69" s="41"/>
      <c r="I69" s="41" t="s">
        <v>10</v>
      </c>
      <c r="J69" s="88">
        <v>4</v>
      </c>
      <c r="K69" s="41"/>
      <c r="L69" s="22">
        <f t="shared" si="2"/>
        <v>356</v>
      </c>
      <c r="M69" s="70">
        <f t="shared" si="4"/>
        <v>359</v>
      </c>
    </row>
    <row r="70" spans="1:13" x14ac:dyDescent="0.2">
      <c r="A70" s="3"/>
      <c r="B70" s="3"/>
      <c r="E70" s="56" t="s">
        <v>99</v>
      </c>
      <c r="F70" s="93" t="s">
        <v>9</v>
      </c>
      <c r="G70" s="94" t="s">
        <v>132</v>
      </c>
      <c r="H70" s="41"/>
      <c r="I70" s="41" t="s">
        <v>10</v>
      </c>
      <c r="J70" s="88">
        <v>3</v>
      </c>
      <c r="K70" s="41"/>
      <c r="L70" s="22">
        <f t="shared" si="2"/>
        <v>360</v>
      </c>
      <c r="M70" s="70">
        <f t="shared" si="4"/>
        <v>362</v>
      </c>
    </row>
    <row r="71" spans="1:13" ht="38.25" x14ac:dyDescent="0.2">
      <c r="A71" s="3"/>
      <c r="B71" s="3"/>
      <c r="E71" s="56" t="s">
        <v>100</v>
      </c>
      <c r="F71" s="93" t="s">
        <v>25</v>
      </c>
      <c r="G71" s="94" t="s">
        <v>134</v>
      </c>
      <c r="H71" s="41"/>
      <c r="I71" s="41" t="s">
        <v>10</v>
      </c>
      <c r="J71" s="88">
        <v>4</v>
      </c>
      <c r="K71" s="41"/>
      <c r="L71" s="22">
        <f t="shared" si="2"/>
        <v>363</v>
      </c>
      <c r="M71" s="70">
        <f t="shared" si="4"/>
        <v>366</v>
      </c>
    </row>
    <row r="72" spans="1:13" ht="76.5" x14ac:dyDescent="0.2">
      <c r="A72" s="3"/>
      <c r="B72" s="3"/>
      <c r="E72" s="56" t="s">
        <v>101</v>
      </c>
      <c r="F72" s="93" t="s">
        <v>25</v>
      </c>
      <c r="G72" s="94" t="s">
        <v>135</v>
      </c>
      <c r="H72" s="41"/>
      <c r="I72" s="41" t="s">
        <v>10</v>
      </c>
      <c r="J72" s="88">
        <v>2</v>
      </c>
      <c r="K72" s="41"/>
      <c r="L72" s="22">
        <f t="shared" si="2"/>
        <v>367</v>
      </c>
      <c r="M72" s="70">
        <f t="shared" si="4"/>
        <v>368</v>
      </c>
    </row>
    <row r="73" spans="1:13" ht="25.5" x14ac:dyDescent="0.2">
      <c r="A73" s="3"/>
      <c r="B73" s="3"/>
      <c r="E73" s="56" t="s">
        <v>102</v>
      </c>
      <c r="F73" s="93" t="s">
        <v>25</v>
      </c>
      <c r="G73" s="94" t="s">
        <v>136</v>
      </c>
      <c r="H73" s="41"/>
      <c r="I73" s="41" t="s">
        <v>10</v>
      </c>
      <c r="J73" s="88">
        <v>9</v>
      </c>
      <c r="K73" s="41"/>
      <c r="L73" s="22">
        <f t="shared" si="2"/>
        <v>369</v>
      </c>
      <c r="M73" s="70">
        <f t="shared" si="4"/>
        <v>377</v>
      </c>
    </row>
    <row r="74" spans="1:13" ht="38.25" x14ac:dyDescent="0.2">
      <c r="A74" s="3"/>
      <c r="B74" s="3"/>
      <c r="E74" s="56" t="s">
        <v>103</v>
      </c>
      <c r="F74" s="93" t="s">
        <v>25</v>
      </c>
      <c r="G74" s="94" t="s">
        <v>137</v>
      </c>
      <c r="H74" s="41"/>
      <c r="I74" s="41" t="s">
        <v>10</v>
      </c>
      <c r="J74" s="88">
        <v>4</v>
      </c>
      <c r="K74" s="41"/>
      <c r="L74" s="22">
        <f t="shared" si="2"/>
        <v>378</v>
      </c>
      <c r="M74" s="70">
        <f t="shared" si="4"/>
        <v>381</v>
      </c>
    </row>
    <row r="75" spans="1:13" ht="25.5" x14ac:dyDescent="0.2">
      <c r="A75" s="3"/>
      <c r="B75" s="3"/>
      <c r="E75" s="56" t="s">
        <v>104</v>
      </c>
      <c r="F75" s="93" t="s">
        <v>9</v>
      </c>
      <c r="G75" s="94" t="s">
        <v>138</v>
      </c>
      <c r="H75" s="41"/>
      <c r="I75" s="41" t="s">
        <v>10</v>
      </c>
      <c r="J75" s="88">
        <v>4</v>
      </c>
      <c r="K75" s="41"/>
      <c r="L75" s="22">
        <f t="shared" si="2"/>
        <v>382</v>
      </c>
      <c r="M75" s="70">
        <f t="shared" si="4"/>
        <v>385</v>
      </c>
    </row>
    <row r="76" spans="1:13" ht="38.25" x14ac:dyDescent="0.2">
      <c r="A76" s="3"/>
      <c r="B76" s="3"/>
      <c r="E76" s="56" t="s">
        <v>105</v>
      </c>
      <c r="F76" s="93" t="s">
        <v>25</v>
      </c>
      <c r="G76" s="94" t="s">
        <v>139</v>
      </c>
      <c r="H76" s="41"/>
      <c r="I76" s="41" t="s">
        <v>10</v>
      </c>
      <c r="J76" s="88">
        <v>2</v>
      </c>
      <c r="K76" s="41"/>
      <c r="L76" s="22">
        <f t="shared" si="2"/>
        <v>386</v>
      </c>
      <c r="M76" s="70">
        <f t="shared" si="4"/>
        <v>387</v>
      </c>
    </row>
    <row r="77" spans="1:13" ht="63.75" x14ac:dyDescent="0.2">
      <c r="A77" s="3"/>
      <c r="B77" s="3"/>
      <c r="E77" s="56" t="s">
        <v>106</v>
      </c>
      <c r="F77" s="93" t="s">
        <v>25</v>
      </c>
      <c r="G77" s="94" t="s">
        <v>140</v>
      </c>
      <c r="H77" s="41"/>
      <c r="I77" s="41" t="s">
        <v>10</v>
      </c>
      <c r="J77" s="88">
        <v>4</v>
      </c>
      <c r="K77" s="41"/>
      <c r="L77" s="22">
        <f t="shared" si="2"/>
        <v>388</v>
      </c>
      <c r="M77" s="70">
        <f t="shared" si="4"/>
        <v>391</v>
      </c>
    </row>
    <row r="78" spans="1:13" ht="76.5" x14ac:dyDescent="0.2">
      <c r="A78" s="3"/>
      <c r="B78" s="3"/>
      <c r="E78" s="56" t="s">
        <v>107</v>
      </c>
      <c r="F78" s="93" t="s">
        <v>25</v>
      </c>
      <c r="G78" s="94" t="s">
        <v>141</v>
      </c>
      <c r="H78" s="41"/>
      <c r="I78" s="41" t="s">
        <v>10</v>
      </c>
      <c r="J78" s="88">
        <v>8</v>
      </c>
      <c r="K78" s="41"/>
      <c r="L78" s="22">
        <f t="shared" si="2"/>
        <v>392</v>
      </c>
      <c r="M78" s="70">
        <f t="shared" si="4"/>
        <v>399</v>
      </c>
    </row>
    <row r="79" spans="1:13" x14ac:dyDescent="0.2">
      <c r="A79" s="3"/>
      <c r="B79" s="3"/>
      <c r="E79" s="92" t="s">
        <v>11</v>
      </c>
      <c r="F79" s="41"/>
      <c r="G79" s="42"/>
      <c r="H79" s="41"/>
      <c r="I79" s="41"/>
      <c r="J79" s="88">
        <v>27</v>
      </c>
      <c r="K79" s="41"/>
      <c r="L79" s="22">
        <f t="shared" si="2"/>
        <v>400</v>
      </c>
      <c r="M79" s="70">
        <f t="shared" si="4"/>
        <v>426</v>
      </c>
    </row>
    <row r="80" spans="1:13" ht="38.25" x14ac:dyDescent="0.2">
      <c r="A80" s="3"/>
      <c r="B80" s="3"/>
      <c r="E80" s="56" t="s">
        <v>108</v>
      </c>
      <c r="F80" s="93" t="s">
        <v>25</v>
      </c>
      <c r="G80" s="94" t="s">
        <v>130</v>
      </c>
      <c r="H80" s="41"/>
      <c r="I80" s="41" t="s">
        <v>10</v>
      </c>
      <c r="J80" s="88">
        <v>4</v>
      </c>
      <c r="K80" s="41"/>
      <c r="L80" s="22">
        <f t="shared" ref="L80:L84" si="5">SUM(M79+1)</f>
        <v>427</v>
      </c>
      <c r="M80" s="70">
        <f t="shared" si="4"/>
        <v>430</v>
      </c>
    </row>
    <row r="81" spans="1:39" ht="38.25" x14ac:dyDescent="0.2">
      <c r="A81" s="3"/>
      <c r="B81" s="3"/>
      <c r="E81" s="56" t="s">
        <v>109</v>
      </c>
      <c r="F81" s="93" t="s">
        <v>25</v>
      </c>
      <c r="G81" s="94" t="s">
        <v>130</v>
      </c>
      <c r="H81" s="41"/>
      <c r="I81" s="41" t="s">
        <v>10</v>
      </c>
      <c r="J81" s="88">
        <v>4</v>
      </c>
      <c r="K81" s="41"/>
      <c r="L81" s="22">
        <f t="shared" si="5"/>
        <v>431</v>
      </c>
      <c r="M81" s="70">
        <f t="shared" si="4"/>
        <v>434</v>
      </c>
    </row>
    <row r="82" spans="1:39" ht="38.25" x14ac:dyDescent="0.2">
      <c r="A82" s="3"/>
      <c r="B82" s="3"/>
      <c r="E82" s="56" t="s">
        <v>110</v>
      </c>
      <c r="F82" s="93" t="s">
        <v>25</v>
      </c>
      <c r="G82" s="94" t="s">
        <v>130</v>
      </c>
      <c r="H82" s="41"/>
      <c r="I82" s="41" t="s">
        <v>10</v>
      </c>
      <c r="J82" s="88">
        <v>4</v>
      </c>
      <c r="K82" s="41"/>
      <c r="L82" s="22">
        <f t="shared" si="5"/>
        <v>435</v>
      </c>
      <c r="M82" s="70">
        <f t="shared" si="4"/>
        <v>438</v>
      </c>
    </row>
    <row r="83" spans="1:39" ht="38.25" x14ac:dyDescent="0.2">
      <c r="A83" s="3"/>
      <c r="B83" s="3"/>
      <c r="E83" s="56" t="s">
        <v>111</v>
      </c>
      <c r="F83" s="93" t="s">
        <v>25</v>
      </c>
      <c r="G83" s="94" t="s">
        <v>130</v>
      </c>
      <c r="H83" s="41"/>
      <c r="I83" s="41" t="s">
        <v>10</v>
      </c>
      <c r="J83" s="88">
        <v>4</v>
      </c>
      <c r="K83" s="41"/>
      <c r="L83" s="22">
        <f t="shared" si="5"/>
        <v>439</v>
      </c>
      <c r="M83" s="70">
        <f t="shared" si="4"/>
        <v>442</v>
      </c>
    </row>
    <row r="84" spans="1:39" ht="13.5" thickBot="1" x14ac:dyDescent="0.25">
      <c r="A84" s="3"/>
      <c r="B84" s="3"/>
      <c r="E84" s="56" t="s">
        <v>11</v>
      </c>
      <c r="F84" s="59" t="s">
        <v>9</v>
      </c>
      <c r="G84" s="36" t="s">
        <v>11</v>
      </c>
      <c r="H84" s="59" t="s">
        <v>34</v>
      </c>
      <c r="I84" s="59" t="s">
        <v>10</v>
      </c>
      <c r="J84" s="58">
        <v>488</v>
      </c>
      <c r="K84" s="59">
        <v>0</v>
      </c>
      <c r="L84" s="22">
        <f t="shared" si="5"/>
        <v>443</v>
      </c>
      <c r="M84" s="70">
        <f t="shared" si="4"/>
        <v>930</v>
      </c>
    </row>
    <row r="85" spans="1:39" s="1" customFormat="1" ht="14.25" thickTop="1" thickBot="1" x14ac:dyDescent="0.25">
      <c r="A85" s="4"/>
      <c r="B85" s="5"/>
      <c r="C85" s="5"/>
      <c r="D85" s="5"/>
      <c r="E85" s="31"/>
      <c r="F85" s="18"/>
      <c r="G85" s="18"/>
      <c r="H85" s="18"/>
      <c r="I85" s="18"/>
      <c r="J85" s="65"/>
      <c r="K85" s="65"/>
      <c r="L85" s="65"/>
      <c r="M85" s="71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</row>
    <row r="86" spans="1:39" s="2" customFormat="1" ht="14.25" thickTop="1" thickBot="1" x14ac:dyDescent="0.25">
      <c r="A86" s="6"/>
      <c r="B86" s="1"/>
      <c r="C86" s="1"/>
      <c r="D86" s="1"/>
      <c r="E86" s="32"/>
      <c r="F86" s="19"/>
      <c r="G86" s="38" t="s">
        <v>20</v>
      </c>
      <c r="H86" s="19"/>
      <c r="I86" s="19"/>
      <c r="J86" s="66"/>
      <c r="K86" s="66"/>
      <c r="L86" s="66"/>
      <c r="M86" s="72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</row>
    <row r="87" spans="1:39" s="1" customFormat="1" ht="14.25" thickTop="1" thickBot="1" x14ac:dyDescent="0.25">
      <c r="A87" s="7"/>
      <c r="B87" s="8"/>
      <c r="C87" s="8"/>
      <c r="D87" s="8"/>
      <c r="E87" s="33"/>
      <c r="F87" s="20"/>
      <c r="G87" s="20"/>
      <c r="H87" s="20"/>
      <c r="I87" s="20"/>
      <c r="J87" s="67"/>
      <c r="K87" s="67"/>
      <c r="L87" s="67"/>
      <c r="M87" s="73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</row>
    <row r="88" spans="1:39" ht="13.5" thickTop="1" x14ac:dyDescent="0.2">
      <c r="A88" s="14" t="s">
        <v>8</v>
      </c>
      <c r="B88" s="14" t="s">
        <v>21</v>
      </c>
      <c r="C88" s="27">
        <v>1</v>
      </c>
      <c r="D88" s="77"/>
      <c r="E88" s="54" t="s">
        <v>1</v>
      </c>
      <c r="F88" s="45" t="s">
        <v>9</v>
      </c>
      <c r="G88" s="46" t="s">
        <v>22</v>
      </c>
      <c r="H88" s="45" t="s">
        <v>21</v>
      </c>
      <c r="I88" s="45" t="s">
        <v>10</v>
      </c>
      <c r="J88" s="45">
        <v>1</v>
      </c>
      <c r="K88" s="45">
        <v>0</v>
      </c>
      <c r="L88" s="45">
        <v>1</v>
      </c>
      <c r="M88" s="68">
        <v>1</v>
      </c>
    </row>
    <row r="89" spans="1:39" x14ac:dyDescent="0.2">
      <c r="A89" s="15" t="s">
        <v>8</v>
      </c>
      <c r="B89" s="15" t="s">
        <v>21</v>
      </c>
      <c r="C89" s="29">
        <v>2</v>
      </c>
      <c r="D89" s="40"/>
      <c r="E89" s="55" t="s">
        <v>11</v>
      </c>
      <c r="F89" s="50" t="s">
        <v>9</v>
      </c>
      <c r="G89" s="51" t="s">
        <v>11</v>
      </c>
      <c r="H89" s="50" t="s">
        <v>33</v>
      </c>
      <c r="I89" s="50" t="s">
        <v>10</v>
      </c>
      <c r="J89" s="50">
        <v>1</v>
      </c>
      <c r="K89" s="50">
        <v>0</v>
      </c>
      <c r="L89" s="50">
        <f>SUM(M88+1)</f>
        <v>2</v>
      </c>
      <c r="M89" s="74">
        <f>SUM(M88+J89)</f>
        <v>2</v>
      </c>
    </row>
    <row r="90" spans="1:39" x14ac:dyDescent="0.2">
      <c r="A90" s="15" t="s">
        <v>8</v>
      </c>
      <c r="B90" s="15" t="s">
        <v>21</v>
      </c>
      <c r="C90" s="29">
        <v>3</v>
      </c>
      <c r="D90" s="40"/>
      <c r="E90" s="55" t="s">
        <v>12</v>
      </c>
      <c r="F90" s="50" t="s">
        <v>24</v>
      </c>
      <c r="G90" s="51" t="s">
        <v>49</v>
      </c>
      <c r="H90" s="50" t="s">
        <v>55</v>
      </c>
      <c r="I90" s="50" t="s">
        <v>10</v>
      </c>
      <c r="J90" s="50">
        <v>4</v>
      </c>
      <c r="K90" s="50">
        <v>0</v>
      </c>
      <c r="L90" s="50">
        <f>SUM(M89+1)</f>
        <v>3</v>
      </c>
      <c r="M90" s="74">
        <f>SUM(M89+J90)</f>
        <v>6</v>
      </c>
    </row>
    <row r="91" spans="1:39" ht="25.5" x14ac:dyDescent="0.2">
      <c r="A91" s="15" t="s">
        <v>8</v>
      </c>
      <c r="B91" s="15" t="s">
        <v>21</v>
      </c>
      <c r="C91" s="29">
        <v>4</v>
      </c>
      <c r="D91" s="40"/>
      <c r="E91" s="55" t="s">
        <v>14</v>
      </c>
      <c r="F91" s="50" t="s">
        <v>24</v>
      </c>
      <c r="G91" s="51" t="s">
        <v>50</v>
      </c>
      <c r="H91" s="50" t="s">
        <v>51</v>
      </c>
      <c r="I91" s="50" t="s">
        <v>10</v>
      </c>
      <c r="J91" s="50">
        <v>4</v>
      </c>
      <c r="K91" s="50">
        <v>0</v>
      </c>
      <c r="L91" s="50">
        <f>SUM(M90+1)</f>
        <v>7</v>
      </c>
      <c r="M91" s="74">
        <f>SUM(M90+J91)</f>
        <v>10</v>
      </c>
    </row>
    <row r="92" spans="1:39" x14ac:dyDescent="0.2">
      <c r="A92" s="15"/>
      <c r="B92" s="15"/>
      <c r="C92" s="29"/>
      <c r="D92" s="40"/>
      <c r="E92" s="55" t="s">
        <v>52</v>
      </c>
      <c r="F92" s="50" t="s">
        <v>9</v>
      </c>
      <c r="G92" s="51" t="s">
        <v>42</v>
      </c>
      <c r="H92" s="50" t="s">
        <v>33</v>
      </c>
      <c r="I92" s="50" t="s">
        <v>10</v>
      </c>
      <c r="J92" s="50">
        <v>6</v>
      </c>
      <c r="K92" s="50">
        <v>0</v>
      </c>
      <c r="L92" s="50">
        <f t="shared" ref="L92:L95" si="6">SUM(M91+1)</f>
        <v>11</v>
      </c>
      <c r="M92" s="74">
        <f t="shared" ref="M92:M95" si="7">SUM(M91+J92)</f>
        <v>16</v>
      </c>
    </row>
    <row r="93" spans="1:39" x14ac:dyDescent="0.2">
      <c r="A93" s="15" t="s">
        <v>8</v>
      </c>
      <c r="B93" s="15" t="s">
        <v>21</v>
      </c>
      <c r="C93" s="29">
        <v>6</v>
      </c>
      <c r="D93" s="40"/>
      <c r="E93" s="55" t="s">
        <v>12</v>
      </c>
      <c r="F93" s="50" t="s">
        <v>9</v>
      </c>
      <c r="G93" s="51" t="s">
        <v>23</v>
      </c>
      <c r="H93" s="50" t="s">
        <v>56</v>
      </c>
      <c r="I93" s="50" t="s">
        <v>10</v>
      </c>
      <c r="J93" s="50">
        <v>4</v>
      </c>
      <c r="K93" s="50">
        <v>0</v>
      </c>
      <c r="L93" s="50">
        <f t="shared" si="6"/>
        <v>17</v>
      </c>
      <c r="M93" s="74">
        <f t="shared" si="7"/>
        <v>20</v>
      </c>
    </row>
    <row r="94" spans="1:39" x14ac:dyDescent="0.2">
      <c r="A94" s="15" t="s">
        <v>8</v>
      </c>
      <c r="B94" s="15" t="s">
        <v>21</v>
      </c>
      <c r="C94" s="29">
        <v>7</v>
      </c>
      <c r="D94" s="40"/>
      <c r="E94" s="55" t="s">
        <v>14</v>
      </c>
      <c r="F94" s="50" t="s">
        <v>9</v>
      </c>
      <c r="G94" s="51" t="s">
        <v>15</v>
      </c>
      <c r="H94" s="50"/>
      <c r="I94" s="50" t="s">
        <v>10</v>
      </c>
      <c r="J94" s="50">
        <v>4</v>
      </c>
      <c r="K94" s="50">
        <v>0</v>
      </c>
      <c r="L94" s="50">
        <f t="shared" si="6"/>
        <v>21</v>
      </c>
      <c r="M94" s="74">
        <f t="shared" si="7"/>
        <v>24</v>
      </c>
    </row>
    <row r="95" spans="1:39" x14ac:dyDescent="0.2">
      <c r="A95" s="15" t="s">
        <v>8</v>
      </c>
      <c r="B95" s="15" t="s">
        <v>21</v>
      </c>
      <c r="C95" s="29">
        <v>8</v>
      </c>
      <c r="D95" s="40"/>
      <c r="E95" s="55" t="s">
        <v>27</v>
      </c>
      <c r="F95" s="50" t="s">
        <v>9</v>
      </c>
      <c r="G95" s="51" t="s">
        <v>19</v>
      </c>
      <c r="H95" s="50"/>
      <c r="I95" s="50" t="s">
        <v>10</v>
      </c>
      <c r="J95" s="50">
        <v>12</v>
      </c>
      <c r="K95" s="50">
        <v>0</v>
      </c>
      <c r="L95" s="50">
        <f t="shared" si="6"/>
        <v>25</v>
      </c>
      <c r="M95" s="74">
        <f t="shared" si="7"/>
        <v>36</v>
      </c>
    </row>
    <row r="96" spans="1:39" ht="25.5" x14ac:dyDescent="0.2">
      <c r="A96" s="3"/>
      <c r="B96" s="3"/>
      <c r="E96" s="56" t="s">
        <v>112</v>
      </c>
      <c r="F96" s="41" t="s">
        <v>9</v>
      </c>
      <c r="G96" s="42" t="s">
        <v>143</v>
      </c>
      <c r="H96" s="97" t="s">
        <v>150</v>
      </c>
      <c r="I96" s="41" t="s">
        <v>10</v>
      </c>
      <c r="J96" s="88">
        <v>3</v>
      </c>
      <c r="K96" s="41"/>
      <c r="L96" s="50">
        <f t="shared" ref="L96:L102" si="8">SUM(M95+1)</f>
        <v>37</v>
      </c>
      <c r="M96" s="74">
        <f t="shared" ref="M96:M102" si="9">SUM(M95+J96)</f>
        <v>39</v>
      </c>
    </row>
    <row r="97" spans="1:13" ht="38.25" x14ac:dyDescent="0.2">
      <c r="A97" s="3"/>
      <c r="B97" s="3"/>
      <c r="E97" s="56" t="s">
        <v>113</v>
      </c>
      <c r="F97" s="93" t="s">
        <v>9</v>
      </c>
      <c r="G97" s="94" t="s">
        <v>144</v>
      </c>
      <c r="H97" s="41"/>
      <c r="I97" s="41" t="s">
        <v>10</v>
      </c>
      <c r="J97" s="88">
        <v>17</v>
      </c>
      <c r="K97" s="41"/>
      <c r="L97" s="50">
        <f t="shared" si="8"/>
        <v>40</v>
      </c>
      <c r="M97" s="74">
        <f t="shared" si="9"/>
        <v>56</v>
      </c>
    </row>
    <row r="98" spans="1:13" x14ac:dyDescent="0.2">
      <c r="A98" s="3"/>
      <c r="B98" s="3"/>
      <c r="E98" s="56" t="s">
        <v>114</v>
      </c>
      <c r="F98" s="41" t="s">
        <v>9</v>
      </c>
      <c r="G98" s="42" t="s">
        <v>145</v>
      </c>
      <c r="H98" s="41"/>
      <c r="I98" s="41" t="s">
        <v>148</v>
      </c>
      <c r="J98" s="88">
        <v>12</v>
      </c>
      <c r="K98" s="41"/>
      <c r="L98" s="50">
        <f t="shared" si="8"/>
        <v>57</v>
      </c>
      <c r="M98" s="74">
        <f t="shared" si="9"/>
        <v>68</v>
      </c>
    </row>
    <row r="99" spans="1:13" ht="38.25" x14ac:dyDescent="0.2">
      <c r="A99" s="3"/>
      <c r="B99" s="3"/>
      <c r="E99" s="56" t="s">
        <v>115</v>
      </c>
      <c r="F99" s="41"/>
      <c r="G99" s="42" t="s">
        <v>146</v>
      </c>
      <c r="H99" s="41" t="s">
        <v>147</v>
      </c>
      <c r="I99" s="41" t="s">
        <v>10</v>
      </c>
      <c r="J99" s="88">
        <v>1</v>
      </c>
      <c r="K99" s="41"/>
      <c r="L99" s="50">
        <f t="shared" si="8"/>
        <v>69</v>
      </c>
      <c r="M99" s="74">
        <f t="shared" si="9"/>
        <v>69</v>
      </c>
    </row>
    <row r="100" spans="1:13" x14ac:dyDescent="0.2">
      <c r="A100" s="3"/>
      <c r="B100" s="3"/>
      <c r="E100" s="56" t="s">
        <v>11</v>
      </c>
      <c r="F100" s="41" t="s">
        <v>9</v>
      </c>
      <c r="G100" s="42" t="s">
        <v>11</v>
      </c>
      <c r="H100" s="41" t="s">
        <v>33</v>
      </c>
      <c r="I100" s="41" t="s">
        <v>10</v>
      </c>
      <c r="J100" s="88">
        <v>74</v>
      </c>
      <c r="K100" s="41"/>
      <c r="L100" s="50">
        <f t="shared" si="8"/>
        <v>70</v>
      </c>
      <c r="M100" s="74">
        <f t="shared" si="9"/>
        <v>143</v>
      </c>
    </row>
    <row r="101" spans="1:13" ht="51" x14ac:dyDescent="0.2">
      <c r="A101" s="3"/>
      <c r="B101" s="3"/>
      <c r="E101" s="56" t="s">
        <v>116</v>
      </c>
      <c r="F101" s="41" t="s">
        <v>24</v>
      </c>
      <c r="G101" s="42" t="s">
        <v>149</v>
      </c>
      <c r="H101" s="41"/>
      <c r="I101" s="41" t="s">
        <v>10</v>
      </c>
      <c r="J101" s="88">
        <v>2</v>
      </c>
      <c r="K101" s="41"/>
      <c r="L101" s="50">
        <f t="shared" si="8"/>
        <v>144</v>
      </c>
      <c r="M101" s="74">
        <f t="shared" si="9"/>
        <v>145</v>
      </c>
    </row>
    <row r="102" spans="1:13" ht="42" customHeight="1" thickBot="1" x14ac:dyDescent="0.25">
      <c r="A102" s="9"/>
      <c r="B102" s="9"/>
      <c r="C102" s="10"/>
      <c r="D102" s="10"/>
      <c r="E102" s="60" t="s">
        <v>11</v>
      </c>
      <c r="F102" s="61" t="s">
        <v>9</v>
      </c>
      <c r="G102" s="62" t="s">
        <v>11</v>
      </c>
      <c r="H102" s="98" t="s">
        <v>33</v>
      </c>
      <c r="I102" s="98" t="s">
        <v>10</v>
      </c>
      <c r="J102" s="98">
        <v>785</v>
      </c>
      <c r="K102" s="59">
        <v>0</v>
      </c>
      <c r="L102" s="50">
        <f t="shared" si="8"/>
        <v>146</v>
      </c>
      <c r="M102" s="74">
        <f t="shared" si="9"/>
        <v>930</v>
      </c>
    </row>
    <row r="103" spans="1:13" ht="13.5" thickTop="1" x14ac:dyDescent="0.2">
      <c r="A103" s="9"/>
      <c r="B103" s="9"/>
      <c r="C103" s="10"/>
      <c r="D103" s="10"/>
      <c r="E103" s="10"/>
      <c r="F103" s="10"/>
      <c r="G103" s="10"/>
      <c r="H103" s="10"/>
      <c r="I103" s="10"/>
      <c r="J103" s="9"/>
      <c r="K103" s="9"/>
      <c r="L103" s="9"/>
      <c r="M103" s="9"/>
    </row>
    <row r="104" spans="1:13" x14ac:dyDescent="0.2">
      <c r="A104" s="9"/>
      <c r="B104" s="9"/>
      <c r="C104" s="10"/>
      <c r="D104" s="10"/>
      <c r="E104" s="80" t="s">
        <v>37</v>
      </c>
      <c r="F104" s="10"/>
      <c r="G104" s="10"/>
      <c r="H104" s="10"/>
      <c r="I104" s="10"/>
      <c r="J104" s="9"/>
      <c r="K104" s="9"/>
      <c r="L104" s="9"/>
      <c r="M104" s="9"/>
    </row>
    <row r="105" spans="1:13" x14ac:dyDescent="0.2">
      <c r="A105" s="10"/>
      <c r="B105" s="10"/>
      <c r="C105" s="10"/>
      <c r="D105" s="10"/>
      <c r="E105" s="21" t="s">
        <v>38</v>
      </c>
      <c r="F105" s="10"/>
      <c r="G105" s="10"/>
      <c r="H105" s="10"/>
      <c r="I105" s="10"/>
      <c r="J105" s="9"/>
      <c r="K105" s="9"/>
      <c r="L105" s="9"/>
      <c r="M105" s="9"/>
    </row>
    <row r="106" spans="1:13" x14ac:dyDescent="0.2">
      <c r="A106" s="10"/>
      <c r="B106" s="10"/>
      <c r="C106" s="10"/>
      <c r="D106" s="10"/>
      <c r="E106" s="21" t="s">
        <v>39</v>
      </c>
      <c r="F106" s="10"/>
      <c r="G106" s="10"/>
      <c r="H106" s="10"/>
      <c r="I106" s="10"/>
      <c r="J106" s="9"/>
      <c r="K106" s="9"/>
      <c r="L106" s="9"/>
      <c r="M106" s="9"/>
    </row>
    <row r="107" spans="1:13" x14ac:dyDescent="0.2">
      <c r="A107" s="10"/>
      <c r="B107" s="10"/>
      <c r="C107" s="10"/>
      <c r="D107" s="10"/>
      <c r="E107" s="21" t="s">
        <v>40</v>
      </c>
      <c r="F107" s="10"/>
      <c r="G107" s="10"/>
      <c r="H107" s="10"/>
      <c r="I107" s="10"/>
      <c r="J107" s="9"/>
      <c r="K107" s="9"/>
      <c r="L107" s="9"/>
      <c r="M107" s="9"/>
    </row>
    <row r="108" spans="1:13" x14ac:dyDescent="0.2">
      <c r="A108" s="10"/>
      <c r="B108" s="10"/>
      <c r="C108" s="10"/>
      <c r="D108" s="10"/>
      <c r="E108" s="21" t="s">
        <v>41</v>
      </c>
      <c r="F108" s="10"/>
      <c r="G108" s="10"/>
      <c r="H108" s="10"/>
      <c r="I108" s="10"/>
      <c r="J108" s="9"/>
      <c r="K108" s="9"/>
      <c r="L108" s="9"/>
      <c r="M108" s="9"/>
    </row>
    <row r="109" spans="1:13" x14ac:dyDescent="0.2">
      <c r="A109" s="57"/>
      <c r="B109" s="57"/>
      <c r="C109" s="57"/>
      <c r="D109" s="57"/>
      <c r="E109" s="10"/>
      <c r="F109" s="10"/>
      <c r="G109" s="10"/>
      <c r="H109" s="10"/>
      <c r="I109" s="10"/>
      <c r="J109" s="9"/>
      <c r="K109" s="9"/>
      <c r="L109" s="9"/>
      <c r="M109" s="9"/>
    </row>
    <row r="110" spans="1:13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9"/>
      <c r="K110" s="9"/>
      <c r="L110" s="9"/>
      <c r="M110" s="9"/>
    </row>
    <row r="111" spans="1:13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9"/>
      <c r="K111" s="9"/>
      <c r="L111" s="9"/>
      <c r="M111" s="9"/>
    </row>
    <row r="112" spans="1:13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9"/>
      <c r="K112" s="9"/>
      <c r="L112" s="9"/>
      <c r="M112" s="9"/>
    </row>
    <row r="113" spans="1:13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9"/>
      <c r="K113" s="9"/>
      <c r="L113" s="9"/>
      <c r="M113" s="9"/>
    </row>
    <row r="114" spans="1:13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9"/>
      <c r="K114" s="9"/>
      <c r="L114" s="9"/>
      <c r="M114" s="9"/>
    </row>
    <row r="115" spans="1:13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9"/>
      <c r="K115" s="9"/>
      <c r="L115" s="9"/>
      <c r="M115" s="9"/>
    </row>
    <row r="116" spans="1:13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9"/>
      <c r="K116" s="9"/>
      <c r="L116" s="9"/>
      <c r="M116" s="9"/>
    </row>
    <row r="117" spans="1:13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9"/>
      <c r="K117" s="9"/>
      <c r="L117" s="9"/>
      <c r="M117" s="9"/>
    </row>
    <row r="118" spans="1:13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9"/>
      <c r="K118" s="9"/>
      <c r="L118" s="9"/>
      <c r="M118" s="9"/>
    </row>
    <row r="119" spans="1:13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9"/>
      <c r="K119" s="9"/>
      <c r="L119" s="9"/>
      <c r="M119" s="9"/>
    </row>
    <row r="120" spans="1:13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9"/>
      <c r="K120" s="9"/>
      <c r="L120" s="9"/>
      <c r="M120" s="9"/>
    </row>
    <row r="121" spans="1:13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9"/>
      <c r="K121" s="9"/>
      <c r="L121" s="9"/>
      <c r="M121" s="9"/>
    </row>
    <row r="122" spans="1:13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9"/>
      <c r="K122" s="9"/>
      <c r="L122" s="9"/>
      <c r="M122" s="9"/>
    </row>
    <row r="123" spans="1:13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9"/>
      <c r="K123" s="9"/>
      <c r="L123" s="9"/>
      <c r="M123" s="9"/>
    </row>
    <row r="124" spans="1:13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9"/>
      <c r="K124" s="9"/>
      <c r="L124" s="9"/>
      <c r="M124" s="9"/>
    </row>
    <row r="125" spans="1:13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9"/>
      <c r="K125" s="9"/>
      <c r="L125" s="9"/>
      <c r="M125" s="9"/>
    </row>
    <row r="126" spans="1:13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9"/>
      <c r="K126" s="9"/>
      <c r="L126" s="9"/>
      <c r="M126" s="9"/>
    </row>
    <row r="127" spans="1:13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9"/>
      <c r="K127" s="9"/>
      <c r="L127" s="9"/>
      <c r="M127" s="9"/>
    </row>
    <row r="128" spans="1:13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9"/>
      <c r="K128" s="9"/>
      <c r="L128" s="9"/>
      <c r="M128" s="9"/>
    </row>
    <row r="129" spans="1:13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9"/>
      <c r="K129" s="9"/>
      <c r="L129" s="9"/>
      <c r="M129" s="9"/>
    </row>
    <row r="130" spans="1:13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9"/>
      <c r="K130" s="9"/>
      <c r="L130" s="9"/>
      <c r="M130" s="9"/>
    </row>
    <row r="131" spans="1:13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9"/>
      <c r="K131" s="9"/>
      <c r="L131" s="9"/>
      <c r="M131" s="9"/>
    </row>
    <row r="132" spans="1:13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9"/>
      <c r="K132" s="9"/>
      <c r="L132" s="9"/>
      <c r="M132" s="9"/>
    </row>
    <row r="133" spans="1:13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9"/>
      <c r="K133" s="9"/>
      <c r="L133" s="9"/>
      <c r="M133" s="9"/>
    </row>
    <row r="134" spans="1:13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9"/>
      <c r="K134" s="9"/>
      <c r="L134" s="9"/>
      <c r="M134" s="9"/>
    </row>
    <row r="135" spans="1:13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9"/>
      <c r="K135" s="9"/>
      <c r="L135" s="9"/>
      <c r="M135" s="9"/>
    </row>
    <row r="136" spans="1:13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9"/>
      <c r="K136" s="9"/>
      <c r="L136" s="9"/>
      <c r="M136" s="9"/>
    </row>
    <row r="137" spans="1:13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9"/>
      <c r="K137" s="9"/>
      <c r="L137" s="9"/>
      <c r="M137" s="9"/>
    </row>
    <row r="138" spans="1:13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9"/>
      <c r="K138" s="9"/>
      <c r="L138" s="9"/>
      <c r="M138" s="9"/>
    </row>
    <row r="139" spans="1:13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9"/>
      <c r="K139" s="9"/>
      <c r="L139" s="9"/>
      <c r="M139" s="9"/>
    </row>
    <row r="140" spans="1:13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9"/>
      <c r="K140" s="9"/>
      <c r="L140" s="9"/>
      <c r="M140" s="9"/>
    </row>
    <row r="141" spans="1:13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9"/>
      <c r="K141" s="9"/>
      <c r="L141" s="9"/>
      <c r="M141" s="9"/>
    </row>
    <row r="142" spans="1:13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9"/>
      <c r="K142" s="9"/>
      <c r="L142" s="9"/>
      <c r="M142" s="9"/>
    </row>
    <row r="143" spans="1:13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9"/>
      <c r="K143" s="9"/>
      <c r="L143" s="9"/>
      <c r="M143" s="9"/>
    </row>
    <row r="144" spans="1:13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9"/>
      <c r="K144" s="9"/>
      <c r="L144" s="9"/>
      <c r="M144" s="9"/>
    </row>
    <row r="145" spans="1:13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9"/>
      <c r="K145" s="9"/>
      <c r="L145" s="9"/>
      <c r="M145" s="9"/>
    </row>
    <row r="146" spans="1:13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9"/>
      <c r="K146" s="9"/>
      <c r="L146" s="9"/>
      <c r="M146" s="9"/>
    </row>
    <row r="147" spans="1:13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9"/>
      <c r="K147" s="9"/>
      <c r="L147" s="9"/>
      <c r="M147" s="9"/>
    </row>
    <row r="148" spans="1:13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9"/>
      <c r="K148" s="9"/>
      <c r="L148" s="9"/>
      <c r="M148" s="9"/>
    </row>
    <row r="149" spans="1:13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9"/>
      <c r="K149" s="9"/>
      <c r="L149" s="9"/>
      <c r="M149" s="9"/>
    </row>
    <row r="150" spans="1:13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9"/>
      <c r="K150" s="9"/>
      <c r="L150" s="9"/>
      <c r="M150" s="9"/>
    </row>
    <row r="151" spans="1:13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9"/>
      <c r="K151" s="9"/>
      <c r="L151" s="9"/>
      <c r="M151" s="9"/>
    </row>
    <row r="152" spans="1:13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9"/>
      <c r="K152" s="9"/>
      <c r="L152" s="9"/>
      <c r="M152" s="9"/>
    </row>
    <row r="153" spans="1:13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9"/>
      <c r="K153" s="9"/>
      <c r="L153" s="9"/>
      <c r="M153" s="9"/>
    </row>
    <row r="154" spans="1:13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9"/>
      <c r="K154" s="9"/>
      <c r="L154" s="9"/>
      <c r="M154" s="9"/>
    </row>
    <row r="155" spans="1:13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9"/>
      <c r="K155" s="9"/>
      <c r="L155" s="9"/>
      <c r="M155" s="9"/>
    </row>
    <row r="156" spans="1:13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9"/>
      <c r="K156" s="9"/>
      <c r="L156" s="9"/>
      <c r="M156" s="9"/>
    </row>
    <row r="157" spans="1:13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9"/>
      <c r="K157" s="9"/>
      <c r="L157" s="9"/>
      <c r="M157" s="9"/>
    </row>
    <row r="158" spans="1:13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9"/>
      <c r="K158" s="9"/>
      <c r="L158" s="9"/>
      <c r="M158" s="9"/>
    </row>
    <row r="159" spans="1:13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9"/>
      <c r="K159" s="9"/>
      <c r="L159" s="9"/>
      <c r="M159" s="9"/>
    </row>
    <row r="160" spans="1:13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9"/>
      <c r="K160" s="9"/>
      <c r="L160" s="9"/>
      <c r="M160" s="9"/>
    </row>
    <row r="161" spans="1:13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9"/>
      <c r="K161" s="9"/>
      <c r="L161" s="9"/>
      <c r="M161" s="9"/>
    </row>
    <row r="162" spans="1:13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9"/>
      <c r="K162" s="9"/>
      <c r="L162" s="9"/>
      <c r="M162" s="9"/>
    </row>
    <row r="163" spans="1:13" x14ac:dyDescent="0.2">
      <c r="A163" s="10"/>
      <c r="B163" s="10"/>
      <c r="C163" s="10"/>
      <c r="D163" s="10"/>
    </row>
    <row r="164" spans="1:13" x14ac:dyDescent="0.2">
      <c r="A164" s="10"/>
      <c r="B164" s="10"/>
      <c r="C164" s="10"/>
      <c r="D164" s="10"/>
    </row>
    <row r="165" spans="1:13" x14ac:dyDescent="0.2">
      <c r="A165" s="10"/>
      <c r="B165" s="10"/>
      <c r="C165" s="10"/>
      <c r="D165" s="10"/>
    </row>
    <row r="166" spans="1:13" x14ac:dyDescent="0.2">
      <c r="A166" s="10"/>
      <c r="B166" s="10"/>
      <c r="C166" s="10"/>
      <c r="D166" s="10"/>
    </row>
    <row r="167" spans="1:13" x14ac:dyDescent="0.2">
      <c r="A167" s="10"/>
      <c r="B167" s="10"/>
      <c r="C167" s="10"/>
      <c r="D167" s="10"/>
    </row>
    <row r="168" spans="1:13" x14ac:dyDescent="0.2">
      <c r="A168" s="10"/>
      <c r="B168" s="10"/>
      <c r="C168" s="10"/>
      <c r="D168" s="10"/>
    </row>
    <row r="169" spans="1:13" x14ac:dyDescent="0.2">
      <c r="A169" s="10"/>
      <c r="B169" s="10"/>
      <c r="C169" s="10"/>
      <c r="D169" s="10"/>
    </row>
    <row r="170" spans="1:13" x14ac:dyDescent="0.2">
      <c r="A170" s="10"/>
      <c r="B170" s="10"/>
      <c r="C170" s="10"/>
      <c r="D170" s="10"/>
    </row>
  </sheetData>
  <pageMargins left="0" right="0" top="1" bottom="1" header="0.5" footer="0.5"/>
  <pageSetup scale="75" orientation="portrait" r:id="rId1"/>
  <headerFooter alignWithMargins="0">
    <oddHeader>&amp;LAgency Interface Specifications&amp;C&amp;"Arial,Bold"&amp;12Stock Requisition Interface Record Layout&amp;RAppendix B</oddHeader>
    <oddFooter>&amp;L&amp;F&amp;C&amp;P of &amp;N&amp;R&amp;D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INTRFACE</vt:lpstr>
      <vt:lpstr>INTRFACE!Print_Area</vt:lpstr>
      <vt:lpstr>INTRFACE!Print_Titles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Kemna, Luann</dc:creator>
  <cp:lastModifiedBy>Kemna, Luann</cp:lastModifiedBy>
  <cp:lastPrinted>2010-04-27T16:54:17Z</cp:lastPrinted>
  <dcterms:created xsi:type="dcterms:W3CDTF">1998-02-04T16:41:12Z</dcterms:created>
  <dcterms:modified xsi:type="dcterms:W3CDTF">2020-04-30T19:00:41Z</dcterms:modified>
</cp:coreProperties>
</file>