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mnalu\Desktop\SAMII Files\Interface\"/>
    </mc:Choice>
  </mc:AlternateContent>
  <bookViews>
    <workbookView xWindow="0" yWindow="0" windowWidth="23310" windowHeight="7455"/>
  </bookViews>
  <sheets>
    <sheet name="INTRFACE" sheetId="1" r:id="rId1"/>
  </sheets>
  <definedNames>
    <definedName name="_xlnm.Print_Area" localSheetId="0">INTRFACE!$E$2:$N$127</definedName>
    <definedName name="_xlnm.Print_Titles" localSheetId="0">INTRFACE!$2:$3</definedName>
  </definedNames>
  <calcPr calcId="162913"/>
</workbook>
</file>

<file path=xl/calcChain.xml><?xml version="1.0" encoding="utf-8"?>
<calcChain xmlns="http://schemas.openxmlformats.org/spreadsheetml/2006/main">
  <c r="M8" i="1" l="1"/>
  <c r="N8" i="1"/>
  <c r="M9" i="1" s="1"/>
  <c r="M98" i="1"/>
  <c r="N98" i="1"/>
  <c r="M99" i="1" s="1"/>
  <c r="N9" i="1" l="1"/>
  <c r="M10" i="1" s="1"/>
  <c r="N99" i="1"/>
  <c r="N10" i="1" l="1"/>
  <c r="M11" i="1" s="1"/>
  <c r="M100" i="1"/>
  <c r="N100" i="1"/>
  <c r="N11" i="1" l="1"/>
  <c r="M12" i="1" s="1"/>
  <c r="M101" i="1"/>
  <c r="N101" i="1"/>
  <c r="N12" i="1" l="1"/>
  <c r="M13" i="1" s="1"/>
  <c r="M102" i="1"/>
  <c r="N102" i="1"/>
  <c r="N13" i="1"/>
  <c r="M14" i="1" l="1"/>
  <c r="N14" i="1"/>
  <c r="N103" i="1"/>
  <c r="M103" i="1"/>
  <c r="M104" i="1" l="1"/>
  <c r="N104" i="1"/>
  <c r="M15" i="1"/>
  <c r="N15" i="1"/>
  <c r="N105" i="1" l="1"/>
  <c r="M105" i="1"/>
  <c r="M16" i="1"/>
  <c r="N16" i="1"/>
  <c r="N106" i="1" l="1"/>
  <c r="M106" i="1"/>
  <c r="M17" i="1"/>
  <c r="N17" i="1"/>
  <c r="N107" i="1" l="1"/>
  <c r="M107" i="1"/>
  <c r="M18" i="1"/>
  <c r="N18" i="1"/>
  <c r="M108" i="1" l="1"/>
  <c r="N108" i="1"/>
  <c r="N19" i="1"/>
  <c r="M19" i="1"/>
  <c r="M109" i="1" l="1"/>
  <c r="N109" i="1"/>
  <c r="M20" i="1"/>
  <c r="N20" i="1"/>
  <c r="N110" i="1" l="1"/>
  <c r="M110" i="1"/>
  <c r="M21" i="1"/>
  <c r="N21" i="1"/>
  <c r="N111" i="1" l="1"/>
  <c r="M111" i="1"/>
  <c r="M22" i="1"/>
  <c r="N22" i="1"/>
  <c r="N112" i="1" l="1"/>
  <c r="M112" i="1"/>
  <c r="M23" i="1"/>
  <c r="N23" i="1"/>
  <c r="M113" i="1" l="1"/>
  <c r="N113" i="1"/>
  <c r="M24" i="1"/>
  <c r="N24" i="1"/>
  <c r="M114" i="1" l="1"/>
  <c r="N114" i="1"/>
  <c r="M25" i="1"/>
  <c r="N25" i="1"/>
  <c r="M115" i="1" l="1"/>
  <c r="N115" i="1"/>
  <c r="M26" i="1"/>
  <c r="N26" i="1"/>
  <c r="M116" i="1" l="1"/>
  <c r="N116" i="1"/>
  <c r="M27" i="1"/>
  <c r="N27" i="1"/>
  <c r="M117" i="1" l="1"/>
  <c r="N117" i="1"/>
  <c r="M28" i="1"/>
  <c r="N28" i="1"/>
  <c r="M118" i="1" l="1"/>
  <c r="N118" i="1"/>
  <c r="M29" i="1"/>
  <c r="N29" i="1"/>
  <c r="N119" i="1" l="1"/>
  <c r="M119" i="1"/>
  <c r="M30" i="1"/>
  <c r="N30" i="1"/>
  <c r="N120" i="1" l="1"/>
  <c r="M120" i="1"/>
  <c r="N31" i="1"/>
  <c r="M31" i="1"/>
  <c r="N121" i="1" l="1"/>
  <c r="M121" i="1"/>
  <c r="N32" i="1"/>
  <c r="M32" i="1"/>
  <c r="N33" i="1" l="1"/>
  <c r="M33" i="1"/>
  <c r="N34" i="1" l="1"/>
  <c r="M34" i="1"/>
  <c r="M35" i="1" l="1"/>
  <c r="N35" i="1"/>
  <c r="M36" i="1" l="1"/>
  <c r="N36" i="1"/>
  <c r="N37" i="1" l="1"/>
  <c r="M37" i="1"/>
  <c r="N38" i="1" l="1"/>
  <c r="M38" i="1"/>
  <c r="N39" i="1" l="1"/>
  <c r="M39" i="1"/>
  <c r="N40" i="1" l="1"/>
  <c r="M40" i="1"/>
  <c r="N41" i="1" l="1"/>
  <c r="M41" i="1"/>
  <c r="N42" i="1" l="1"/>
  <c r="M42" i="1"/>
  <c r="N43" i="1" l="1"/>
  <c r="M43" i="1"/>
  <c r="N44" i="1" l="1"/>
  <c r="M44" i="1"/>
  <c r="M45" i="1" l="1"/>
  <c r="N45" i="1"/>
  <c r="N46" i="1" l="1"/>
  <c r="M46" i="1"/>
  <c r="N47" i="1" l="1"/>
  <c r="M47" i="1"/>
  <c r="N48" i="1" l="1"/>
  <c r="M48" i="1"/>
  <c r="N49" i="1" l="1"/>
  <c r="M49" i="1"/>
  <c r="N50" i="1" l="1"/>
  <c r="M50" i="1"/>
  <c r="N51" i="1" l="1"/>
  <c r="M51" i="1"/>
  <c r="N52" i="1" l="1"/>
  <c r="M52" i="1"/>
  <c r="N53" i="1" l="1"/>
  <c r="M53" i="1"/>
  <c r="M54" i="1" l="1"/>
  <c r="N54" i="1"/>
  <c r="N55" i="1" l="1"/>
  <c r="M55" i="1"/>
  <c r="N56" i="1" l="1"/>
  <c r="M56" i="1"/>
  <c r="N57" i="1" l="1"/>
  <c r="M57" i="1"/>
  <c r="N58" i="1" l="1"/>
  <c r="M58" i="1"/>
  <c r="N59" i="1" l="1"/>
  <c r="M59" i="1"/>
  <c r="N60" i="1" l="1"/>
  <c r="M60" i="1"/>
  <c r="N61" i="1" l="1"/>
  <c r="M61" i="1"/>
  <c r="N62" i="1" l="1"/>
  <c r="M62" i="1"/>
  <c r="M63" i="1" l="1"/>
  <c r="N63" i="1"/>
  <c r="N64" i="1" l="1"/>
  <c r="M64" i="1"/>
  <c r="N65" i="1" l="1"/>
  <c r="M65" i="1"/>
  <c r="N66" i="1" l="1"/>
  <c r="M66" i="1"/>
  <c r="N67" i="1" l="1"/>
  <c r="M67" i="1"/>
  <c r="N68" i="1" l="1"/>
  <c r="M68" i="1"/>
  <c r="N69" i="1" l="1"/>
  <c r="M69" i="1"/>
  <c r="M70" i="1" l="1"/>
  <c r="N70" i="1"/>
  <c r="M71" i="1" l="1"/>
  <c r="N71" i="1"/>
  <c r="N72" i="1" l="1"/>
  <c r="M72" i="1"/>
  <c r="N73" i="1" l="1"/>
  <c r="M73" i="1"/>
  <c r="M74" i="1" l="1"/>
  <c r="N74" i="1"/>
  <c r="M75" i="1" l="1"/>
  <c r="N75" i="1"/>
  <c r="M76" i="1" l="1"/>
  <c r="N76" i="1"/>
  <c r="M77" i="1" l="1"/>
  <c r="N77" i="1"/>
  <c r="M78" i="1" l="1"/>
  <c r="N78" i="1"/>
  <c r="M79" i="1" l="1"/>
  <c r="N79" i="1"/>
  <c r="M80" i="1" l="1"/>
  <c r="N80" i="1"/>
  <c r="N81" i="1" l="1"/>
  <c r="M81" i="1"/>
  <c r="N82" i="1" l="1"/>
  <c r="M82" i="1"/>
  <c r="N83" i="1" l="1"/>
  <c r="M83" i="1"/>
  <c r="N84" i="1" l="1"/>
  <c r="M84" i="1"/>
  <c r="N85" i="1" l="1"/>
  <c r="M85" i="1"/>
  <c r="N86" i="1" l="1"/>
  <c r="M86" i="1"/>
  <c r="M87" i="1" l="1"/>
  <c r="N87" i="1"/>
  <c r="N88" i="1" l="1"/>
  <c r="M88" i="1"/>
  <c r="N89" i="1" l="1"/>
  <c r="M89" i="1"/>
  <c r="M90" i="1" l="1"/>
  <c r="N90" i="1"/>
  <c r="N91" i="1" l="1"/>
  <c r="M91" i="1"/>
  <c r="N92" i="1" l="1"/>
  <c r="M92" i="1"/>
  <c r="N93" i="1" l="1"/>
  <c r="M93" i="1"/>
</calcChain>
</file>

<file path=xl/sharedStrings.xml><?xml version="1.0" encoding="utf-8"?>
<sst xmlns="http://schemas.openxmlformats.org/spreadsheetml/2006/main" count="557" uniqueCount="186">
  <si>
    <t>Trans Code</t>
  </si>
  <si>
    <t>Record Type</t>
  </si>
  <si>
    <t>Sequence Number</t>
  </si>
  <si>
    <t>Window Field Name</t>
  </si>
  <si>
    <t>R/O</t>
  </si>
  <si>
    <t>Cobol Field Name</t>
  </si>
  <si>
    <t>Field Values</t>
  </si>
  <si>
    <t>Description</t>
  </si>
  <si>
    <t>Size</t>
  </si>
  <si>
    <t>??</t>
  </si>
  <si>
    <t>R</t>
  </si>
  <si>
    <t>AN</t>
  </si>
  <si>
    <t>Filler</t>
  </si>
  <si>
    <t>Document Type</t>
  </si>
  <si>
    <t xml:space="preserve">Document type portion of the Document ID </t>
  </si>
  <si>
    <t>Agency Code</t>
  </si>
  <si>
    <t>Agency code of the submitting agency</t>
  </si>
  <si>
    <t>D</t>
  </si>
  <si>
    <t>Identifies record as a document header</t>
  </si>
  <si>
    <t xml:space="preserve">Number associated with the document </t>
  </si>
  <si>
    <t xml:space="preserve">            Document Line Record</t>
  </si>
  <si>
    <t>L</t>
  </si>
  <si>
    <t>Identifies record as a document line record</t>
  </si>
  <si>
    <t>Document type portion of the Document ID</t>
  </si>
  <si>
    <t>Trans-Code</t>
  </si>
  <si>
    <t>Trans-Agency</t>
  </si>
  <si>
    <t>Trans-Number</t>
  </si>
  <si>
    <t>Accounting Period</t>
  </si>
  <si>
    <t>O</t>
  </si>
  <si>
    <t>Format</t>
  </si>
  <si>
    <t>Decimal Places</t>
  </si>
  <si>
    <t>Spaces</t>
  </si>
  <si>
    <t>Transaction Name:</t>
  </si>
  <si>
    <t xml:space="preserve">            Document Header Record</t>
  </si>
  <si>
    <t>Document Number</t>
  </si>
  <si>
    <t>C</t>
  </si>
  <si>
    <t xml:space="preserve">*R/O is a required/optional field. Valid values are:    </t>
  </si>
  <si>
    <t>R = Required</t>
  </si>
  <si>
    <t>O = Optional</t>
  </si>
  <si>
    <t>C = Conditional</t>
  </si>
  <si>
    <t>S = System Maintained</t>
  </si>
  <si>
    <t>NM</t>
  </si>
  <si>
    <t>Number associated with the document.  Must match the Document Number entered above.</t>
  </si>
  <si>
    <t>Start Position</t>
  </si>
  <si>
    <t>End Position</t>
  </si>
  <si>
    <t>Enter document type or leave blank</t>
  </si>
  <si>
    <t>Enter agency code of submitting agency or leave blank</t>
  </si>
  <si>
    <t xml:space="preserve"> </t>
  </si>
  <si>
    <t>Batch Number</t>
  </si>
  <si>
    <t>Leave blank.</t>
  </si>
  <si>
    <t>Warehouse</t>
  </si>
  <si>
    <t>Comments</t>
  </si>
  <si>
    <t>Date of Record</t>
  </si>
  <si>
    <t>If a VIQ has been entered in SAM II for each invoice to be paid on the payment document, leave this field blank.  If a VIQ has not been entered in SAM II, enter the invoice date from the vendor invoice with one invoice for each PVQ.</t>
  </si>
  <si>
    <t>Stock Item Number</t>
  </si>
  <si>
    <t>Stock Suffix</t>
  </si>
  <si>
    <t>Quantity Increase/ Decrease Indicator</t>
  </si>
  <si>
    <t>S</t>
  </si>
  <si>
    <t>New/Modification/ Cancellation</t>
  </si>
  <si>
    <t>Issue Unit</t>
  </si>
  <si>
    <t>Line Number</t>
  </si>
  <si>
    <t>Budget FY</t>
  </si>
  <si>
    <t xml:space="preserve">Defaults to the current fiscal year budget. If you want this transaction recorded in another fiscal year, enter the desired open fiscal year. You cannot enter future budget fiscal years. </t>
  </si>
  <si>
    <t>Defaults to the current accounting period. If you want this transaction recorded in another accounting period, enter the desired open period ( FYFM ). You cannot enter future periods.</t>
  </si>
  <si>
    <t>Leave blank.  The standard unit of issue from Inventory Inquiry (INVN) is displayed.</t>
  </si>
  <si>
    <t>Manufactured Items Receipt (MN)</t>
  </si>
  <si>
    <t>Returning Org</t>
  </si>
  <si>
    <t>Returned By</t>
  </si>
  <si>
    <t>Return Code</t>
  </si>
  <si>
    <t>Return Charge</t>
  </si>
  <si>
    <t>Override Return Charge</t>
  </si>
  <si>
    <t>Leave Blank</t>
  </si>
  <si>
    <t>Blank</t>
  </si>
  <si>
    <t>Document Total</t>
  </si>
  <si>
    <t xml:space="preserve">Valid values are: New [E] Create a new document.  </t>
  </si>
  <si>
    <t>E</t>
  </si>
  <si>
    <t>Enter the code of the warehouse where the goods are returned. See Warehouse Management Index (WHSE) for valid values.</t>
  </si>
  <si>
    <t>Enter the organization within the returning agency. See Organization Index (ORGN) for valid values.</t>
  </si>
  <si>
    <t>Enter the person who is returning the items.</t>
  </si>
  <si>
    <t>Enter the code that describes the reason for return. See Return Code (RETC) for valid values.</t>
  </si>
  <si>
    <t>Default is computed from Inventory Inquiry (INVN). Required if a return charge override is desired. Enter the amount of the return charge deducted from the credit to the returning organization for the returned items.</t>
  </si>
  <si>
    <t>Default is cleared [ blank ]. Select [ X ] if a specific return charge is entered to override the system computed amount.</t>
  </si>
  <si>
    <t>Defaults to the description associated with the return code. Enter up to thirty characters of text you want associated with this order.</t>
  </si>
  <si>
    <t>Leave blank</t>
  </si>
  <si>
    <t>Enter the line number. Valid values are 01  - 99.</t>
  </si>
  <si>
    <t>Enter the agency charged. See Agency Index (AGCY) and Fund Agency Index (FAGY) for valid values.</t>
  </si>
  <si>
    <t>Enter the fund charged. See Agency Index (AGCY) and Fund Agency Index (FAGY) for valid values.</t>
  </si>
  <si>
    <t xml:space="preserve">Required if the Expense Budget Organization Option  on Fund Agency Index (FAGY) is Y (required on budget and accounting). Otherwise, used for reporting purposes only. Enter the organization charged. See Organization Index (ORGN) for valid values.  Sub-Organization is required if the SubOrganization Required on Spending field on Organization (ORG2) is: Required [Y], Required on Pre-Encumbrance Transactions [1], or Required on Encumbrance Transactions [2].  Otherwise, it is optional.  </t>
  </si>
  <si>
    <t>Enter sub-organization.  See SubOrganization (SORG) for valid values. You must enter an organization before you can enter a suborganization.</t>
  </si>
  <si>
    <t>Conditional for Extended Budget Users.  Required if the Appropriation Control Option  is C  (full control) or P (presence control) on Fund Index (FUND). Enter the appropriation that is to be charged. See Appropriation Inquiry (EAP2) for valid values.</t>
  </si>
  <si>
    <t>Required if the Expense Budget Activity Option on Fund Agency Index (FAGY) is Y (required on budget and accounting), or A (required on accounting). Enter the activity charged. See Activity Index (ACTV) for valid values.</t>
  </si>
  <si>
    <t xml:space="preserve">Enter the code from Object (OBJ2) that best describes the requested item. Do not enter a personal services object. </t>
  </si>
  <si>
    <t>SubObject  is required if Sub-Object Required is selected [ Y ] on Expense Budget Inquiry (EXP2 or EEX2). Otherwise, optional. Enter the code from SubObject (SOBJ) that best describes the item.</t>
  </si>
  <si>
    <t>Required if Reporting Category Required on Spending on Agency (AGC2) is: Required on Pre-Encumbrance Transaction [1], or Required on Encumbrance Transactions [2]. Otherwise, it is optional. See Reporting Category (RPTG) for valid values.</t>
  </si>
  <si>
    <t>MN, Spaces</t>
  </si>
  <si>
    <t xml:space="preserve">MN </t>
  </si>
  <si>
    <t>01-99</t>
  </si>
  <si>
    <t>Acct Line 01 - Line Number</t>
  </si>
  <si>
    <t>Acct Line 01 - Fund</t>
  </si>
  <si>
    <t>Acct Line 01 - Agency</t>
  </si>
  <si>
    <t>Acct Line 01 - Org</t>
  </si>
  <si>
    <t>Acct Line 01 - Sub-Org</t>
  </si>
  <si>
    <t>Acct Line 01 - Appr</t>
  </si>
  <si>
    <t>Acct Line 01 - Activity</t>
  </si>
  <si>
    <t>Acct Line 01 - Object</t>
  </si>
  <si>
    <t>Acct Line 01 - Sub-Obj</t>
  </si>
  <si>
    <t>Acct Line 01 - Rept Cat</t>
  </si>
  <si>
    <t>Acct Line 01 - Amount</t>
  </si>
  <si>
    <t>Acct Line 01 - Incr/Decr Ind</t>
  </si>
  <si>
    <t>Acct Line 02 - Line Number</t>
  </si>
  <si>
    <t>Acct Line 02 - Fund</t>
  </si>
  <si>
    <t>Acct Line 02 - Agency</t>
  </si>
  <si>
    <t>Acct Line 02 - Org</t>
  </si>
  <si>
    <t>Acct Line 02 - Sub-Org</t>
  </si>
  <si>
    <t>Acct Line 02 - Appr</t>
  </si>
  <si>
    <t>Acct Line 02 - Activity</t>
  </si>
  <si>
    <t>Acct Line 02 - Object</t>
  </si>
  <si>
    <t>Acct Line 02 - Sub-Obj</t>
  </si>
  <si>
    <t>Acct Line 02 - Rept Cat</t>
  </si>
  <si>
    <t>Acct Line 02 - Amount</t>
  </si>
  <si>
    <t>Acct Line 02 - Incr/Decr Ind</t>
  </si>
  <si>
    <t>Acct Line 03 - Line Number</t>
  </si>
  <si>
    <t>Acct Line 03 - Fund</t>
  </si>
  <si>
    <t>Acct Line 03 - Agency</t>
  </si>
  <si>
    <t>Acct Line 03 - Org</t>
  </si>
  <si>
    <t>Acct Line 03 - Sub-Org</t>
  </si>
  <si>
    <t>Acct Line 03 - Appr</t>
  </si>
  <si>
    <t>Acct Line 03 - Activity</t>
  </si>
  <si>
    <t>Acct Line 03 - Object</t>
  </si>
  <si>
    <t>Acct Line 03 - Sub-Obj</t>
  </si>
  <si>
    <t>Acct Line 03 - Rept Cat</t>
  </si>
  <si>
    <t>Acct Line 03 - Amount</t>
  </si>
  <si>
    <t>Acct Line 03 - Incr/Decr Ind</t>
  </si>
  <si>
    <t>Acct Line 04 - Line Number</t>
  </si>
  <si>
    <t>Acct Line 04 - Fund</t>
  </si>
  <si>
    <t>Acct Line 04 - Agency</t>
  </si>
  <si>
    <t>Acct Line 04 - Org</t>
  </si>
  <si>
    <t>Acct Line 04 - Sub-Org</t>
  </si>
  <si>
    <t>Acct Line 04 - Appr</t>
  </si>
  <si>
    <t>Acct Line 04 - Activity</t>
  </si>
  <si>
    <t>Acct Line 04 - Object</t>
  </si>
  <si>
    <t>Acct Line 04 - Sub-Obj</t>
  </si>
  <si>
    <t>Acct Line 04 - Rept Cat</t>
  </si>
  <si>
    <t>Acct Line 04 - Amount</t>
  </si>
  <si>
    <t>Acct Line 04 - Incr/Decr Ind</t>
  </si>
  <si>
    <t>Cost Category 1</t>
  </si>
  <si>
    <t>Cost Category 2</t>
  </si>
  <si>
    <t>Display only. The system computes and displays the cost that is charged to this account distribution from the item lines.</t>
  </si>
  <si>
    <t>Defaults to Default [blank] . On a modification transaction, valid values are Increase [I]  or Decrease [D] .</t>
  </si>
  <si>
    <t xml:space="preserve">Display only.  </t>
  </si>
  <si>
    <t>You can only enter this field when a work order number is entered in Job Number . See Cost Category (COST) for valid values.</t>
  </si>
  <si>
    <t>Cost Category 3</t>
  </si>
  <si>
    <t>Cost Category 4</t>
  </si>
  <si>
    <t>Job-Type</t>
  </si>
  <si>
    <t>Defaults to the job type entered on the header. Required if the Work Order Subsystem is installed and the job number on the referenced accounting line requires a job type. See Work Order Job Type (JOBS) for valid values.</t>
  </si>
  <si>
    <t>Conditional. Optional if you have installed the Work Order Subsystem; otherwise, leave blank. Enter the job type defaulted to the commodity lines. Do not enter on a modification document. See Work Order Job Type (JOBS) for valid values.</t>
  </si>
  <si>
    <t>Function 1</t>
  </si>
  <si>
    <t>Default is inferred from Organization (ORG2); or from Activity (ACT2), if a function code is not entered in Organization (ORG2). Required if the Expense Budget Function Option on Fund Agency Index (FAGY) is Y  (required on budget and accounting), or A  (required on accounting). Enter the function charged. See Function (FUNC) for valid values.</t>
  </si>
  <si>
    <t>Function 2</t>
  </si>
  <si>
    <t>Function 3</t>
  </si>
  <si>
    <t>Function 4</t>
  </si>
  <si>
    <t>Requested Quantity</t>
  </si>
  <si>
    <t>Unit Price</t>
  </si>
  <si>
    <t>Price Increase/Decrease Indicator</t>
  </si>
  <si>
    <t>Total Price</t>
  </si>
  <si>
    <t>Primary Bin</t>
  </si>
  <si>
    <t>Reference Acctg Line</t>
  </si>
  <si>
    <t>Unit Cost</t>
  </si>
  <si>
    <t>Cost Increase/Decrease Indicator</t>
  </si>
  <si>
    <t>Item Job Type</t>
  </si>
  <si>
    <t>001-999</t>
  </si>
  <si>
    <t>Manufactured Job ID</t>
  </si>
  <si>
    <t>Enter the item line number associated with this item.</t>
  </si>
  <si>
    <t>Enter the stock item code that identifies the goods requested. See Inventory Inquiry (INVN) for valid values.</t>
  </si>
  <si>
    <t xml:space="preserve">Enter the stock item suffix that identifies the goods requested. </t>
  </si>
  <si>
    <t>Enter the number of items that were returned to stock.</t>
  </si>
  <si>
    <t>Defaults to Default [blank] . On a modification transaction, select Increase [I]  or Decrease [D]  (reflects the change in quantity returned).</t>
  </si>
  <si>
    <t>Defaults to the current unit price from Inventory (INVN). On a modification transaction, enter any adjustment to the previous unit price.</t>
  </si>
  <si>
    <t>Spaces, I, D</t>
  </si>
  <si>
    <t>Leave blank. The system computes the total price by extending unit cost multiplied by the quantity.</t>
  </si>
  <si>
    <t>Leave blank.  Display only. This description is inferred from Inventory Inquiry (INVN).</t>
  </si>
  <si>
    <t>Leave blank.  The location of the item in the warehouse is displayed.</t>
  </si>
  <si>
    <t>Enter the line number of the account distribution charged for this item</t>
  </si>
  <si>
    <t>Leave blank.  The price for one unit of this stock item.</t>
  </si>
  <si>
    <t>Default is Default [blank] . On a modification transaction, valid values are Increase [I]  or Decrease [D]</t>
  </si>
  <si>
    <t>This field is used to track manufacturing costs in order to calculate unit cost.  It is a required field and is referenced against JOB2.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</si>
</sst>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b/>
      <sz val="10"/>
      <color indexed="10"/>
      <name val="Arial"/>
    </font>
    <font>
      <b/>
      <sz val="9"/>
      <color indexed="10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/>
      <diagonal/>
    </border>
    <border>
      <left/>
      <right style="thick">
        <color indexed="12"/>
      </right>
      <top/>
      <bottom/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12"/>
      </right>
      <top style="thin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1" borderId="0" xfId="0" applyFill="1" applyBorder="1"/>
    <xf numFmtId="0" fontId="0" fillId="0" borderId="1" xfId="0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1" borderId="2" xfId="0" applyFill="1" applyBorder="1"/>
    <xf numFmtId="0" fontId="0" fillId="1" borderId="3" xfId="0" applyFill="1" applyBorder="1"/>
    <xf numFmtId="0" fontId="0" fillId="1" borderId="4" xfId="0" applyFill="1" applyBorder="1"/>
    <xf numFmtId="0" fontId="0" fillId="1" borderId="5" xfId="0" applyFill="1" applyBorder="1"/>
    <xf numFmtId="0" fontId="0" fillId="1" borderId="6" xfId="0" applyFill="1" applyBorder="1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 vertical="top" wrapText="1"/>
    </xf>
    <xf numFmtId="0" fontId="0" fillId="0" borderId="9" xfId="0" applyBorder="1" applyAlignment="1">
      <alignment vertical="top" wrapText="1"/>
    </xf>
    <xf numFmtId="0" fontId="0" fillId="2" borderId="10" xfId="0" applyFill="1" applyBorder="1"/>
    <xf numFmtId="0" fontId="0" fillId="2" borderId="10" xfId="0" applyFill="1" applyBorder="1" applyAlignment="1">
      <alignment horizontal="center"/>
    </xf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0" fillId="1" borderId="3" xfId="0" applyFill="1" applyBorder="1" applyAlignment="1">
      <alignment horizontal="center"/>
    </xf>
    <xf numFmtId="0" fontId="0" fillId="1" borderId="0" xfId="0" applyFill="1" applyBorder="1" applyAlignment="1">
      <alignment horizontal="center"/>
    </xf>
    <xf numFmtId="0" fontId="0" fillId="1" borderId="6" xfId="0" applyFill="1" applyBorder="1" applyAlignment="1">
      <alignment horizontal="center"/>
    </xf>
    <xf numFmtId="0" fontId="4" fillId="0" borderId="7" xfId="0" applyFont="1" applyBorder="1"/>
    <xf numFmtId="0" fontId="0" fillId="0" borderId="8" xfId="0" applyBorder="1"/>
    <xf numFmtId="0" fontId="0" fillId="0" borderId="11" xfId="0" applyBorder="1" applyAlignment="1">
      <alignment horizontal="center"/>
    </xf>
    <xf numFmtId="0" fontId="0" fillId="2" borderId="9" xfId="0" applyFill="1" applyBorder="1" applyAlignment="1">
      <alignment vertical="top" wrapText="1"/>
    </xf>
    <xf numFmtId="0" fontId="0" fillId="2" borderId="9" xfId="0" applyFill="1" applyBorder="1" applyAlignment="1">
      <alignment horizontal="center" vertical="top" wrapText="1"/>
    </xf>
    <xf numFmtId="0" fontId="0" fillId="1" borderId="3" xfId="0" applyFill="1" applyBorder="1" applyAlignment="1">
      <alignment wrapText="1"/>
    </xf>
    <xf numFmtId="0" fontId="1" fillId="0" borderId="12" xfId="0" applyFont="1" applyFill="1" applyBorder="1" applyAlignment="1">
      <alignment wrapText="1"/>
    </xf>
    <xf numFmtId="0" fontId="0" fillId="1" borderId="6" xfId="0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9" xfId="0" applyBorder="1" applyAlignment="1">
      <alignment horizontal="left" vertical="top" wrapText="1"/>
    </xf>
    <xf numFmtId="0" fontId="0" fillId="0" borderId="15" xfId="0" applyBorder="1"/>
    <xf numFmtId="0" fontId="0" fillId="0" borderId="16" xfId="0" applyBorder="1"/>
    <xf numFmtId="0" fontId="0" fillId="0" borderId="16" xfId="0" applyBorder="1" applyAlignment="1">
      <alignment vertical="top" wrapText="1"/>
    </xf>
    <xf numFmtId="0" fontId="0" fillId="0" borderId="17" xfId="0" applyBorder="1"/>
    <xf numFmtId="0" fontId="0" fillId="0" borderId="18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2" borderId="13" xfId="0" applyFill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2" borderId="13" xfId="0" applyFill="1" applyBorder="1"/>
    <xf numFmtId="0" fontId="0" fillId="1" borderId="21" xfId="0" applyFill="1" applyBorder="1" applyAlignment="1">
      <alignment horizontal="center"/>
    </xf>
    <xf numFmtId="0" fontId="0" fillId="1" borderId="22" xfId="0" applyFill="1" applyBorder="1" applyAlignment="1">
      <alignment horizontal="center"/>
    </xf>
    <xf numFmtId="0" fontId="0" fillId="1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4" borderId="0" xfId="0" applyFill="1" applyBorder="1"/>
    <xf numFmtId="0" fontId="0" fillId="4" borderId="1" xfId="0" applyFill="1" applyBorder="1"/>
    <xf numFmtId="0" fontId="0" fillId="4" borderId="4" xfId="0" applyFill="1" applyBorder="1"/>
    <xf numFmtId="0" fontId="0" fillId="0" borderId="19" xfId="0" applyBorder="1" applyAlignment="1">
      <alignment horizontal="left" vertical="top" wrapText="1"/>
    </xf>
    <xf numFmtId="0" fontId="0" fillId="3" borderId="24" xfId="0" applyFill="1" applyBorder="1" applyAlignment="1">
      <alignment horizontal="center" vertical="top"/>
    </xf>
    <xf numFmtId="0" fontId="0" fillId="0" borderId="8" xfId="0" applyNumberFormat="1" applyBorder="1"/>
    <xf numFmtId="0" fontId="0" fillId="1" borderId="3" xfId="0" applyNumberFormat="1" applyFill="1" applyBorder="1"/>
    <xf numFmtId="0" fontId="0" fillId="1" borderId="0" xfId="0" applyNumberFormat="1" applyFill="1" applyBorder="1"/>
    <xf numFmtId="0" fontId="0" fillId="1" borderId="6" xfId="0" applyNumberFormat="1" applyFill="1" applyBorder="1"/>
    <xf numFmtId="0" fontId="0" fillId="2" borderId="10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0" borderId="9" xfId="0" applyNumberFormat="1" applyBorder="1" applyAlignment="1">
      <alignment horizontal="center" vertical="top" wrapText="1"/>
    </xf>
    <xf numFmtId="0" fontId="0" fillId="2" borderId="9" xfId="0" applyNumberFormat="1" applyFill="1" applyBorder="1" applyAlignment="1">
      <alignment horizontal="center" vertical="top" wrapText="1"/>
    </xf>
    <xf numFmtId="0" fontId="0" fillId="0" borderId="19" xfId="0" applyNumberFormat="1" applyBorder="1" applyAlignment="1">
      <alignment horizontal="center" vertical="top" wrapText="1"/>
    </xf>
    <xf numFmtId="0" fontId="0" fillId="0" borderId="0" xfId="0" applyNumberFormat="1" applyAlignment="1">
      <alignment vertical="top" wrapText="1"/>
    </xf>
    <xf numFmtId="0" fontId="0" fillId="0" borderId="0" xfId="0" applyNumberFormat="1"/>
    <xf numFmtId="0" fontId="5" fillId="0" borderId="13" xfId="0" applyFont="1" applyBorder="1" applyAlignment="1">
      <alignment vertical="top" wrapText="1"/>
    </xf>
    <xf numFmtId="0" fontId="5" fillId="0" borderId="9" xfId="0" applyFont="1" applyBorder="1" applyAlignment="1">
      <alignment horizontal="left" vertical="top" wrapText="1"/>
    </xf>
    <xf numFmtId="0" fontId="4" fillId="0" borderId="8" xfId="0" applyFont="1" applyBorder="1"/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25" xfId="0" applyBorder="1"/>
    <xf numFmtId="0" fontId="0" fillId="0" borderId="1" xfId="0" applyBorder="1"/>
    <xf numFmtId="0" fontId="0" fillId="0" borderId="1" xfId="0" applyBorder="1" applyAlignment="1">
      <alignment vertical="top" wrapText="1"/>
    </xf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Border="1" applyAlignment="1">
      <alignment horizontal="center" vertical="top" wrapText="1"/>
    </xf>
    <xf numFmtId="0" fontId="0" fillId="0" borderId="26" xfId="0" applyBorder="1" applyAlignment="1">
      <alignment vertical="top" wrapText="1"/>
    </xf>
    <xf numFmtId="0" fontId="0" fillId="0" borderId="9" xfId="0" applyNumberFormat="1" applyBorder="1" applyAlignment="1">
      <alignment vertical="top" wrapText="1"/>
    </xf>
    <xf numFmtId="0" fontId="0" fillId="0" borderId="9" xfId="0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9" xfId="0" applyFont="1" applyBorder="1" applyAlignment="1">
      <alignment vertical="top" wrapText="1"/>
    </xf>
    <xf numFmtId="0" fontId="5" fillId="0" borderId="26" xfId="0" applyFont="1" applyBorder="1" applyAlignment="1">
      <alignment vertical="top" wrapText="1"/>
    </xf>
    <xf numFmtId="0" fontId="5" fillId="2" borderId="9" xfId="0" applyNumberFormat="1" applyFont="1" applyFill="1" applyBorder="1" applyAlignment="1">
      <alignment horizontal="center" vertical="top" wrapText="1"/>
    </xf>
    <xf numFmtId="0" fontId="5" fillId="0" borderId="9" xfId="0" applyNumberFormat="1" applyFont="1" applyBorder="1" applyAlignment="1">
      <alignment horizontal="center" vertical="top" wrapText="1"/>
    </xf>
    <xf numFmtId="0" fontId="0" fillId="0" borderId="13" xfId="0" applyFill="1" applyBorder="1" applyAlignment="1">
      <alignment vertical="top" wrapText="1"/>
    </xf>
    <xf numFmtId="0" fontId="0" fillId="0" borderId="9" xfId="0" applyFill="1" applyBorder="1" applyAlignment="1">
      <alignment vertical="top" wrapText="1"/>
    </xf>
    <xf numFmtId="0" fontId="0" fillId="0" borderId="24" xfId="0" applyFill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5" xfId="0" applyBorder="1" applyAlignment="1">
      <alignment vertical="top"/>
    </xf>
    <xf numFmtId="0" fontId="0" fillId="0" borderId="25" xfId="0" applyBorder="1" applyAlignment="1">
      <alignment vertical="top"/>
    </xf>
    <xf numFmtId="0" fontId="0" fillId="2" borderId="10" xfId="0" applyFill="1" applyBorder="1" applyAlignment="1">
      <alignment horizontal="center" vertical="top"/>
    </xf>
    <xf numFmtId="0" fontId="0" fillId="2" borderId="10" xfId="0" applyFill="1" applyBorder="1" applyAlignment="1">
      <alignment vertical="top"/>
    </xf>
    <xf numFmtId="0" fontId="0" fillId="2" borderId="10" xfId="0" applyFill="1" applyBorder="1" applyAlignment="1">
      <alignment vertical="top" wrapText="1"/>
    </xf>
    <xf numFmtId="0" fontId="0" fillId="2" borderId="10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3" fillId="0" borderId="9" xfId="0" applyFont="1" applyBorder="1" applyAlignment="1">
      <alignment horizontal="center" vertical="top" wrapText="1"/>
    </xf>
    <xf numFmtId="0" fontId="3" fillId="0" borderId="16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16" xfId="0" applyFont="1" applyFill="1" applyBorder="1" applyAlignment="1">
      <alignment horizontal="center" vertical="top" wrapText="1"/>
    </xf>
    <xf numFmtId="0" fontId="5" fillId="3" borderId="24" xfId="0" applyFont="1" applyFill="1" applyBorder="1" applyAlignment="1">
      <alignment horizontal="center" vertical="top"/>
    </xf>
    <xf numFmtId="0" fontId="5" fillId="0" borderId="9" xfId="0" applyNumberFormat="1" applyFont="1" applyBorder="1" applyAlignment="1">
      <alignment vertical="top" wrapText="1"/>
    </xf>
    <xf numFmtId="49" fontId="5" fillId="0" borderId="9" xfId="0" applyNumberFormat="1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5" fillId="0" borderId="27" xfId="0" applyFont="1" applyBorder="1" applyAlignment="1">
      <alignment horizontal="center" vertical="top" wrapText="1"/>
    </xf>
    <xf numFmtId="0" fontId="0" fillId="0" borderId="27" xfId="0" applyBorder="1" applyAlignment="1">
      <alignment vertical="top" wrapText="1"/>
    </xf>
    <xf numFmtId="0" fontId="5" fillId="0" borderId="27" xfId="0" applyFont="1" applyBorder="1" applyAlignment="1">
      <alignment vertical="top" wrapText="1"/>
    </xf>
    <xf numFmtId="0" fontId="5" fillId="0" borderId="27" xfId="0" applyNumberFormat="1" applyFont="1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/>
    </xf>
    <xf numFmtId="49" fontId="5" fillId="0" borderId="9" xfId="0" applyNumberFormat="1" applyFont="1" applyFill="1" applyBorder="1" applyAlignment="1">
      <alignment horizontal="center" vertical="top" wrapText="1"/>
    </xf>
    <xf numFmtId="49" fontId="5" fillId="0" borderId="27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S192"/>
  <sheetViews>
    <sheetView tabSelected="1" topLeftCell="D1" zoomScale="75" zoomScaleNormal="75" zoomScaleSheetLayoutView="80" workbookViewId="0">
      <pane ySplit="3" topLeftCell="A56" activePane="bottomLeft" state="frozen"/>
      <selection pane="bottomLeft" activeCell="J118" sqref="J118"/>
    </sheetView>
  </sheetViews>
  <sheetFormatPr defaultRowHeight="12.75" x14ac:dyDescent="0.2"/>
  <cols>
    <col min="1" max="1" width="6.140625" hidden="1" customWidth="1"/>
    <col min="2" max="2" width="7.140625" hidden="1" customWidth="1"/>
    <col min="3" max="3" width="10.140625" hidden="1" customWidth="1"/>
    <col min="4" max="4" width="1" customWidth="1"/>
    <col min="5" max="5" width="23.5703125" customWidth="1"/>
    <col min="6" max="6" width="5.42578125" customWidth="1"/>
    <col min="7" max="7" width="21.140625" hidden="1" customWidth="1"/>
    <col min="8" max="8" width="39.7109375" style="35" customWidth="1"/>
    <col min="9" max="9" width="13.5703125" style="68" customWidth="1"/>
    <col min="10" max="10" width="9" customWidth="1"/>
    <col min="11" max="11" width="7" style="4" customWidth="1"/>
    <col min="12" max="12" width="10.42578125" style="4" customWidth="1"/>
    <col min="13" max="13" width="10.7109375" style="4" customWidth="1"/>
    <col min="14" max="14" width="10.5703125" style="4" customWidth="1"/>
  </cols>
  <sheetData>
    <row r="1" spans="1:27" ht="7.5" customHeight="1" thickBot="1" x14ac:dyDescent="0.25"/>
    <row r="2" spans="1:27" ht="17.25" thickTop="1" thickBot="1" x14ac:dyDescent="0.3">
      <c r="E2" s="25" t="s">
        <v>32</v>
      </c>
      <c r="F2" s="26"/>
      <c r="G2" s="42"/>
      <c r="H2" s="71" t="s">
        <v>65</v>
      </c>
      <c r="I2" s="58"/>
      <c r="J2" s="26"/>
      <c r="K2" s="26"/>
      <c r="L2" s="26"/>
      <c r="M2" s="26"/>
      <c r="N2" s="27"/>
    </row>
    <row r="3" spans="1:27" s="3" customFormat="1" ht="38.25" customHeight="1" thickTop="1" thickBot="1" x14ac:dyDescent="0.25">
      <c r="A3" s="12" t="s">
        <v>0</v>
      </c>
      <c r="B3" s="13" t="s">
        <v>1</v>
      </c>
      <c r="C3" s="13" t="s">
        <v>2</v>
      </c>
      <c r="D3" s="13"/>
      <c r="E3" s="72" t="s">
        <v>3</v>
      </c>
      <c r="F3" s="73" t="s">
        <v>4</v>
      </c>
      <c r="G3" s="73" t="s">
        <v>5</v>
      </c>
      <c r="H3" s="73" t="s">
        <v>7</v>
      </c>
      <c r="I3" s="74" t="s">
        <v>6</v>
      </c>
      <c r="J3" s="73" t="s">
        <v>29</v>
      </c>
      <c r="K3" s="73" t="s">
        <v>8</v>
      </c>
      <c r="L3" s="73" t="s">
        <v>30</v>
      </c>
      <c r="M3" s="73" t="s">
        <v>43</v>
      </c>
      <c r="N3" s="75" t="s">
        <v>44</v>
      </c>
    </row>
    <row r="4" spans="1:27" s="1" customFormat="1" ht="14.25" thickTop="1" thickBot="1" x14ac:dyDescent="0.25">
      <c r="A4" s="5"/>
      <c r="B4" s="6"/>
      <c r="C4" s="6"/>
      <c r="D4" s="6"/>
      <c r="E4" s="5"/>
      <c r="F4" s="6"/>
      <c r="G4" s="6"/>
      <c r="H4" s="30"/>
      <c r="I4" s="59"/>
      <c r="J4" s="6"/>
      <c r="K4" s="22"/>
      <c r="L4" s="22"/>
      <c r="M4" s="22"/>
      <c r="N4" s="49"/>
      <c r="O4"/>
      <c r="P4"/>
      <c r="Q4"/>
      <c r="R4"/>
      <c r="S4"/>
      <c r="T4"/>
      <c r="U4"/>
      <c r="V4"/>
      <c r="W4"/>
      <c r="X4"/>
      <c r="Y4"/>
      <c r="Z4"/>
      <c r="AA4"/>
    </row>
    <row r="5" spans="1:27" s="2" customFormat="1" ht="14.25" thickTop="1" thickBot="1" x14ac:dyDescent="0.25">
      <c r="A5" s="7"/>
      <c r="B5" s="1"/>
      <c r="C5" s="1"/>
      <c r="D5" s="1"/>
      <c r="E5" s="7"/>
      <c r="F5" s="1"/>
      <c r="G5" s="1"/>
      <c r="H5" s="31" t="s">
        <v>33</v>
      </c>
      <c r="I5" s="60"/>
      <c r="J5" s="1"/>
      <c r="K5" s="23"/>
      <c r="L5" s="23"/>
      <c r="M5" s="23"/>
      <c r="N5" s="50"/>
      <c r="O5"/>
      <c r="P5"/>
      <c r="Q5"/>
      <c r="R5"/>
      <c r="S5"/>
      <c r="T5"/>
      <c r="U5"/>
      <c r="V5"/>
      <c r="W5"/>
      <c r="X5"/>
      <c r="Y5"/>
      <c r="Z5"/>
      <c r="AA5"/>
    </row>
    <row r="6" spans="1:27" s="1" customFormat="1" ht="14.25" thickTop="1" thickBot="1" x14ac:dyDescent="0.25">
      <c r="A6" s="8"/>
      <c r="B6" s="9"/>
      <c r="C6" s="9"/>
      <c r="D6" s="9"/>
      <c r="E6" s="8"/>
      <c r="F6" s="9"/>
      <c r="G6" s="9"/>
      <c r="H6" s="32"/>
      <c r="I6" s="61"/>
      <c r="J6" s="9"/>
      <c r="K6" s="24"/>
      <c r="L6" s="24"/>
      <c r="M6" s="24"/>
      <c r="N6" s="51"/>
      <c r="O6"/>
      <c r="P6"/>
      <c r="Q6"/>
      <c r="R6"/>
      <c r="S6"/>
      <c r="T6"/>
      <c r="U6"/>
      <c r="V6"/>
      <c r="W6"/>
      <c r="X6"/>
      <c r="Y6"/>
      <c r="Z6"/>
      <c r="AA6"/>
    </row>
    <row r="7" spans="1:27" ht="13.5" thickTop="1" x14ac:dyDescent="0.2">
      <c r="A7" s="15" t="s">
        <v>9</v>
      </c>
      <c r="B7" s="15" t="s">
        <v>17</v>
      </c>
      <c r="C7" s="39">
        <v>1</v>
      </c>
      <c r="D7" s="76"/>
      <c r="E7" s="48" t="s">
        <v>1</v>
      </c>
      <c r="F7" s="19" t="s">
        <v>10</v>
      </c>
      <c r="G7" s="18"/>
      <c r="H7" s="33" t="s">
        <v>18</v>
      </c>
      <c r="I7" s="62" t="s">
        <v>17</v>
      </c>
      <c r="J7" s="19" t="s">
        <v>11</v>
      </c>
      <c r="K7" s="19">
        <v>1</v>
      </c>
      <c r="L7" s="19">
        <v>0</v>
      </c>
      <c r="M7" s="19">
        <v>1</v>
      </c>
      <c r="N7" s="52">
        <v>1</v>
      </c>
    </row>
    <row r="8" spans="1:27" x14ac:dyDescent="0.2">
      <c r="A8" s="14" t="s">
        <v>9</v>
      </c>
      <c r="B8" s="14" t="s">
        <v>17</v>
      </c>
      <c r="C8" s="40">
        <v>2</v>
      </c>
      <c r="D8" s="77"/>
      <c r="E8" s="48" t="s">
        <v>12</v>
      </c>
      <c r="F8" s="21" t="s">
        <v>10</v>
      </c>
      <c r="G8" s="20"/>
      <c r="H8" s="34" t="s">
        <v>12</v>
      </c>
      <c r="I8" s="63" t="s">
        <v>31</v>
      </c>
      <c r="J8" s="21" t="s">
        <v>11</v>
      </c>
      <c r="K8" s="21">
        <v>1</v>
      </c>
      <c r="L8" s="21">
        <v>0</v>
      </c>
      <c r="M8" s="21">
        <f t="shared" ref="M8:M71" si="0">SUM(N7+1)</f>
        <v>2</v>
      </c>
      <c r="N8" s="52">
        <f t="shared" ref="N8:N71" si="1">SUM(N7+K8)</f>
        <v>2</v>
      </c>
    </row>
    <row r="9" spans="1:27" x14ac:dyDescent="0.2">
      <c r="A9" s="14" t="s">
        <v>9</v>
      </c>
      <c r="B9" s="14" t="s">
        <v>17</v>
      </c>
      <c r="C9" s="40">
        <v>3</v>
      </c>
      <c r="D9" s="77"/>
      <c r="E9" s="48" t="s">
        <v>13</v>
      </c>
      <c r="F9" s="21" t="s">
        <v>28</v>
      </c>
      <c r="G9" s="20"/>
      <c r="H9" s="34" t="s">
        <v>45</v>
      </c>
      <c r="I9" s="63" t="s">
        <v>94</v>
      </c>
      <c r="J9" s="21" t="s">
        <v>11</v>
      </c>
      <c r="K9" s="21">
        <v>4</v>
      </c>
      <c r="L9" s="21">
        <v>0</v>
      </c>
      <c r="M9" s="21">
        <f t="shared" si="0"/>
        <v>3</v>
      </c>
      <c r="N9" s="52">
        <f t="shared" si="1"/>
        <v>6</v>
      </c>
    </row>
    <row r="10" spans="1:27" ht="25.5" x14ac:dyDescent="0.2">
      <c r="A10" s="14" t="s">
        <v>9</v>
      </c>
      <c r="B10" s="14" t="s">
        <v>17</v>
      </c>
      <c r="C10" s="40">
        <v>4</v>
      </c>
      <c r="D10" s="77"/>
      <c r="E10" s="46" t="s">
        <v>15</v>
      </c>
      <c r="F10" s="29" t="s">
        <v>28</v>
      </c>
      <c r="G10" s="20"/>
      <c r="H10" s="34" t="s">
        <v>46</v>
      </c>
      <c r="I10" s="63" t="s">
        <v>47</v>
      </c>
      <c r="J10" s="21" t="s">
        <v>11</v>
      </c>
      <c r="K10" s="21">
        <v>4</v>
      </c>
      <c r="L10" s="21">
        <v>0</v>
      </c>
      <c r="M10" s="21">
        <f t="shared" si="0"/>
        <v>7</v>
      </c>
      <c r="N10" s="52">
        <f t="shared" si="1"/>
        <v>10</v>
      </c>
    </row>
    <row r="11" spans="1:27" x14ac:dyDescent="0.2">
      <c r="A11" s="14" t="s">
        <v>9</v>
      </c>
      <c r="B11" s="14" t="s">
        <v>17</v>
      </c>
      <c r="C11" s="40">
        <v>5</v>
      </c>
      <c r="D11" s="77"/>
      <c r="E11" s="48" t="s">
        <v>48</v>
      </c>
      <c r="F11" s="21" t="s">
        <v>10</v>
      </c>
      <c r="G11" s="20"/>
      <c r="H11" s="34" t="s">
        <v>49</v>
      </c>
      <c r="I11" s="63" t="s">
        <v>31</v>
      </c>
      <c r="J11" s="21" t="s">
        <v>11</v>
      </c>
      <c r="K11" s="21">
        <v>6</v>
      </c>
      <c r="L11" s="21">
        <v>0</v>
      </c>
      <c r="M11" s="21">
        <f t="shared" si="0"/>
        <v>11</v>
      </c>
      <c r="N11" s="52">
        <f t="shared" si="1"/>
        <v>16</v>
      </c>
    </row>
    <row r="12" spans="1:27" x14ac:dyDescent="0.2">
      <c r="A12" s="14" t="s">
        <v>9</v>
      </c>
      <c r="B12" s="14" t="s">
        <v>17</v>
      </c>
      <c r="C12" s="40">
        <v>6</v>
      </c>
      <c r="D12" s="77"/>
      <c r="E12" s="48" t="s">
        <v>13</v>
      </c>
      <c r="F12" s="21" t="s">
        <v>10</v>
      </c>
      <c r="G12" s="20"/>
      <c r="H12" s="34" t="s">
        <v>14</v>
      </c>
      <c r="I12" s="63" t="s">
        <v>95</v>
      </c>
      <c r="J12" s="21" t="s">
        <v>11</v>
      </c>
      <c r="K12" s="21">
        <v>4</v>
      </c>
      <c r="L12" s="21">
        <v>0</v>
      </c>
      <c r="M12" s="21">
        <f t="shared" si="0"/>
        <v>17</v>
      </c>
      <c r="N12" s="52">
        <f t="shared" si="1"/>
        <v>20</v>
      </c>
    </row>
    <row r="13" spans="1:27" x14ac:dyDescent="0.2">
      <c r="A13" s="14" t="s">
        <v>9</v>
      </c>
      <c r="B13" s="14" t="s">
        <v>17</v>
      </c>
      <c r="C13" s="40">
        <v>7</v>
      </c>
      <c r="D13" s="77"/>
      <c r="E13" s="48" t="s">
        <v>15</v>
      </c>
      <c r="F13" s="21" t="s">
        <v>10</v>
      </c>
      <c r="G13" s="20"/>
      <c r="H13" s="34" t="s">
        <v>16</v>
      </c>
      <c r="I13" s="63"/>
      <c r="J13" s="21" t="s">
        <v>11</v>
      </c>
      <c r="K13" s="21">
        <v>4</v>
      </c>
      <c r="L13" s="21">
        <v>0</v>
      </c>
      <c r="M13" s="21">
        <f t="shared" si="0"/>
        <v>21</v>
      </c>
      <c r="N13" s="52">
        <f t="shared" si="1"/>
        <v>24</v>
      </c>
    </row>
    <row r="14" spans="1:27" x14ac:dyDescent="0.2">
      <c r="A14" s="14" t="s">
        <v>9</v>
      </c>
      <c r="B14" s="14" t="s">
        <v>17</v>
      </c>
      <c r="C14" s="40">
        <v>8</v>
      </c>
      <c r="D14" s="77"/>
      <c r="E14" s="48" t="s">
        <v>34</v>
      </c>
      <c r="F14" s="21" t="s">
        <v>10</v>
      </c>
      <c r="G14" s="20"/>
      <c r="H14" s="34" t="s">
        <v>19</v>
      </c>
      <c r="I14" s="63"/>
      <c r="J14" s="21" t="s">
        <v>11</v>
      </c>
      <c r="K14" s="21">
        <v>12</v>
      </c>
      <c r="L14" s="21">
        <v>0</v>
      </c>
      <c r="M14" s="21">
        <f t="shared" si="0"/>
        <v>25</v>
      </c>
      <c r="N14" s="52">
        <f t="shared" si="1"/>
        <v>36</v>
      </c>
    </row>
    <row r="15" spans="1:27" s="11" customFormat="1" x14ac:dyDescent="0.2">
      <c r="A15" s="16"/>
      <c r="B15" s="16"/>
      <c r="C15" s="41"/>
      <c r="D15" s="78"/>
      <c r="E15" s="36" t="s">
        <v>13</v>
      </c>
      <c r="F15" s="16" t="s">
        <v>10</v>
      </c>
      <c r="G15" s="17" t="s">
        <v>24</v>
      </c>
      <c r="H15" s="17" t="s">
        <v>14</v>
      </c>
      <c r="I15" s="64" t="s">
        <v>95</v>
      </c>
      <c r="J15" s="16" t="s">
        <v>11</v>
      </c>
      <c r="K15" s="16">
        <v>2</v>
      </c>
      <c r="L15" s="16">
        <v>0</v>
      </c>
      <c r="M15" s="16">
        <f t="shared" si="0"/>
        <v>37</v>
      </c>
      <c r="N15" s="57">
        <f t="shared" si="1"/>
        <v>38</v>
      </c>
    </row>
    <row r="16" spans="1:27" s="11" customFormat="1" x14ac:dyDescent="0.2">
      <c r="A16" s="16"/>
      <c r="B16" s="16"/>
      <c r="C16" s="41"/>
      <c r="D16" s="78"/>
      <c r="E16" s="36" t="s">
        <v>15</v>
      </c>
      <c r="F16" s="16" t="s">
        <v>10</v>
      </c>
      <c r="G16" s="17" t="s">
        <v>25</v>
      </c>
      <c r="H16" s="17" t="s">
        <v>16</v>
      </c>
      <c r="I16" s="64"/>
      <c r="J16" s="16" t="s">
        <v>11</v>
      </c>
      <c r="K16" s="16">
        <v>3</v>
      </c>
      <c r="L16" s="16">
        <v>0</v>
      </c>
      <c r="M16" s="16">
        <f t="shared" si="0"/>
        <v>39</v>
      </c>
      <c r="N16" s="57">
        <f t="shared" si="1"/>
        <v>41</v>
      </c>
    </row>
    <row r="17" spans="1:14" s="11" customFormat="1" ht="25.5" x14ac:dyDescent="0.2">
      <c r="A17" s="16"/>
      <c r="B17" s="16"/>
      <c r="C17" s="41"/>
      <c r="D17" s="78"/>
      <c r="E17" s="36" t="s">
        <v>34</v>
      </c>
      <c r="F17" s="16" t="s">
        <v>10</v>
      </c>
      <c r="G17" s="17" t="s">
        <v>26</v>
      </c>
      <c r="H17" s="11" t="s">
        <v>42</v>
      </c>
      <c r="I17" s="64"/>
      <c r="J17" s="16" t="s">
        <v>11</v>
      </c>
      <c r="K17" s="16">
        <v>11</v>
      </c>
      <c r="L17" s="16">
        <v>0</v>
      </c>
      <c r="M17" s="16">
        <f t="shared" si="0"/>
        <v>42</v>
      </c>
      <c r="N17" s="57">
        <f t="shared" si="1"/>
        <v>52</v>
      </c>
    </row>
    <row r="18" spans="1:14" s="11" customFormat="1" ht="39.75" customHeight="1" x14ac:dyDescent="0.2">
      <c r="A18" s="16"/>
      <c r="B18" s="16"/>
      <c r="C18" s="41"/>
      <c r="D18" s="78"/>
      <c r="E18" s="36" t="s">
        <v>15</v>
      </c>
      <c r="F18" s="16" t="s">
        <v>10</v>
      </c>
      <c r="G18" s="17" t="s">
        <v>25</v>
      </c>
      <c r="H18" s="17" t="s">
        <v>16</v>
      </c>
      <c r="I18" s="64" t="s">
        <v>47</v>
      </c>
      <c r="J18" s="16" t="s">
        <v>11</v>
      </c>
      <c r="K18" s="16">
        <v>3</v>
      </c>
      <c r="L18" s="16">
        <v>0</v>
      </c>
      <c r="M18" s="85">
        <f t="shared" si="0"/>
        <v>53</v>
      </c>
      <c r="N18" s="57">
        <f t="shared" si="1"/>
        <v>55</v>
      </c>
    </row>
    <row r="19" spans="1:14" s="106" customFormat="1" ht="23.25" customHeight="1" x14ac:dyDescent="0.2">
      <c r="A19" s="103"/>
      <c r="B19" s="103"/>
      <c r="C19" s="104"/>
      <c r="D19" s="105"/>
      <c r="E19" s="69" t="s">
        <v>52</v>
      </c>
      <c r="F19" s="87" t="s">
        <v>28</v>
      </c>
      <c r="G19" s="88" t="s">
        <v>53</v>
      </c>
      <c r="H19" s="70" t="s">
        <v>49</v>
      </c>
      <c r="I19" s="87" t="s">
        <v>31</v>
      </c>
      <c r="J19" s="87" t="s">
        <v>11</v>
      </c>
      <c r="K19" s="87">
        <v>6</v>
      </c>
      <c r="L19" s="107">
        <v>0</v>
      </c>
      <c r="M19" s="108">
        <f t="shared" si="0"/>
        <v>56</v>
      </c>
      <c r="N19" s="109">
        <f t="shared" si="1"/>
        <v>61</v>
      </c>
    </row>
    <row r="20" spans="1:14" s="11" customFormat="1" ht="63.75" x14ac:dyDescent="0.2">
      <c r="A20" s="81"/>
      <c r="B20" s="81"/>
      <c r="C20" s="47"/>
      <c r="D20" s="47"/>
      <c r="E20" s="82" t="s">
        <v>27</v>
      </c>
      <c r="F20" s="16" t="s">
        <v>28</v>
      </c>
      <c r="G20" s="17"/>
      <c r="H20" s="70" t="s">
        <v>63</v>
      </c>
      <c r="I20" s="87"/>
      <c r="J20" s="16" t="s">
        <v>11</v>
      </c>
      <c r="K20" s="16">
        <v>4</v>
      </c>
      <c r="L20" s="84">
        <v>0</v>
      </c>
      <c r="M20" s="86">
        <f t="shared" si="0"/>
        <v>62</v>
      </c>
      <c r="N20" s="57">
        <f t="shared" si="1"/>
        <v>65</v>
      </c>
    </row>
    <row r="21" spans="1:14" s="11" customFormat="1" ht="51" x14ac:dyDescent="0.2">
      <c r="A21" s="81"/>
      <c r="B21" s="81"/>
      <c r="C21" s="47"/>
      <c r="D21" s="47"/>
      <c r="E21" s="89" t="s">
        <v>61</v>
      </c>
      <c r="F21" s="87" t="s">
        <v>28</v>
      </c>
      <c r="G21" s="17"/>
      <c r="H21" s="38" t="s">
        <v>62</v>
      </c>
      <c r="I21" s="87"/>
      <c r="J21" s="87" t="s">
        <v>11</v>
      </c>
      <c r="K21" s="16">
        <v>2</v>
      </c>
      <c r="L21" s="84">
        <v>0</v>
      </c>
      <c r="M21" s="86">
        <f t="shared" si="0"/>
        <v>66</v>
      </c>
      <c r="N21" s="57">
        <f t="shared" si="1"/>
        <v>67</v>
      </c>
    </row>
    <row r="22" spans="1:14" s="11" customFormat="1" ht="25.5" x14ac:dyDescent="0.2">
      <c r="A22" s="81"/>
      <c r="B22" s="81"/>
      <c r="C22" s="47"/>
      <c r="D22" s="47"/>
      <c r="E22" s="89" t="s">
        <v>58</v>
      </c>
      <c r="F22" s="16" t="s">
        <v>10</v>
      </c>
      <c r="G22" s="17"/>
      <c r="H22" s="83" t="s">
        <v>74</v>
      </c>
      <c r="I22" s="64" t="s">
        <v>75</v>
      </c>
      <c r="J22" s="16" t="s">
        <v>11</v>
      </c>
      <c r="K22" s="16">
        <v>1</v>
      </c>
      <c r="L22" s="16">
        <v>0</v>
      </c>
      <c r="M22" s="16">
        <f t="shared" si="0"/>
        <v>68</v>
      </c>
      <c r="N22" s="57">
        <f t="shared" si="1"/>
        <v>68</v>
      </c>
    </row>
    <row r="23" spans="1:14" s="11" customFormat="1" ht="38.25" x14ac:dyDescent="0.2">
      <c r="A23" s="81"/>
      <c r="B23" s="81"/>
      <c r="C23" s="47"/>
      <c r="D23" s="47"/>
      <c r="E23" s="82" t="s">
        <v>50</v>
      </c>
      <c r="F23" s="87" t="s">
        <v>10</v>
      </c>
      <c r="G23" s="17"/>
      <c r="H23" s="83" t="s">
        <v>76</v>
      </c>
      <c r="I23" s="91"/>
      <c r="J23" s="16" t="s">
        <v>11</v>
      </c>
      <c r="K23" s="16">
        <v>4</v>
      </c>
      <c r="L23" s="16">
        <v>0</v>
      </c>
      <c r="M23" s="16">
        <f t="shared" si="0"/>
        <v>69</v>
      </c>
      <c r="N23" s="57">
        <f t="shared" si="1"/>
        <v>72</v>
      </c>
    </row>
    <row r="24" spans="1:14" s="11" customFormat="1" ht="38.25" x14ac:dyDescent="0.2">
      <c r="A24" s="81"/>
      <c r="B24" s="81"/>
      <c r="C24" s="47"/>
      <c r="D24" s="47"/>
      <c r="E24" s="89" t="s">
        <v>66</v>
      </c>
      <c r="F24" s="87" t="s">
        <v>10</v>
      </c>
      <c r="G24" s="17"/>
      <c r="H24" s="83" t="s">
        <v>77</v>
      </c>
      <c r="I24" s="91"/>
      <c r="J24" s="87" t="s">
        <v>11</v>
      </c>
      <c r="K24" s="16">
        <v>4</v>
      </c>
      <c r="L24" s="16">
        <v>0</v>
      </c>
      <c r="M24" s="16">
        <f t="shared" si="0"/>
        <v>73</v>
      </c>
      <c r="N24" s="57">
        <f t="shared" si="1"/>
        <v>76</v>
      </c>
    </row>
    <row r="25" spans="1:14" s="11" customFormat="1" x14ac:dyDescent="0.2">
      <c r="A25" s="81"/>
      <c r="B25" s="81"/>
      <c r="C25" s="47"/>
      <c r="D25" s="47"/>
      <c r="E25" s="89" t="s">
        <v>67</v>
      </c>
      <c r="F25" s="16" t="s">
        <v>10</v>
      </c>
      <c r="G25" s="17"/>
      <c r="H25" s="110" t="s">
        <v>78</v>
      </c>
      <c r="I25" s="64"/>
      <c r="J25" s="16" t="s">
        <v>11</v>
      </c>
      <c r="K25" s="16">
        <v>20</v>
      </c>
      <c r="L25" s="16">
        <v>0</v>
      </c>
      <c r="M25" s="16">
        <f t="shared" si="0"/>
        <v>77</v>
      </c>
      <c r="N25" s="57">
        <f t="shared" si="1"/>
        <v>96</v>
      </c>
    </row>
    <row r="26" spans="1:14" s="11" customFormat="1" ht="38.25" x14ac:dyDescent="0.2">
      <c r="A26" s="81"/>
      <c r="B26" s="81"/>
      <c r="C26" s="47"/>
      <c r="D26" s="47"/>
      <c r="E26" s="89" t="s">
        <v>68</v>
      </c>
      <c r="F26" s="16" t="s">
        <v>10</v>
      </c>
      <c r="G26" s="17"/>
      <c r="H26" s="83" t="s">
        <v>79</v>
      </c>
      <c r="I26" s="91"/>
      <c r="J26" s="87" t="s">
        <v>11</v>
      </c>
      <c r="K26" s="16">
        <v>6</v>
      </c>
      <c r="L26" s="16">
        <v>0</v>
      </c>
      <c r="M26" s="16">
        <f t="shared" si="0"/>
        <v>97</v>
      </c>
      <c r="N26" s="57">
        <f t="shared" si="1"/>
        <v>102</v>
      </c>
    </row>
    <row r="27" spans="1:14" s="11" customFormat="1" ht="63.75" x14ac:dyDescent="0.2">
      <c r="A27" s="81"/>
      <c r="B27" s="81"/>
      <c r="C27" s="47"/>
      <c r="D27" s="47"/>
      <c r="E27" s="82" t="s">
        <v>69</v>
      </c>
      <c r="F27" s="16" t="s">
        <v>35</v>
      </c>
      <c r="G27" s="17"/>
      <c r="H27" s="83" t="s">
        <v>80</v>
      </c>
      <c r="I27" s="64"/>
      <c r="J27" s="16" t="s">
        <v>41</v>
      </c>
      <c r="K27" s="16">
        <v>14</v>
      </c>
      <c r="L27" s="16">
        <v>2</v>
      </c>
      <c r="M27" s="16">
        <f t="shared" si="0"/>
        <v>103</v>
      </c>
      <c r="N27" s="57">
        <f t="shared" si="1"/>
        <v>116</v>
      </c>
    </row>
    <row r="28" spans="1:14" s="11" customFormat="1" ht="38.25" x14ac:dyDescent="0.2">
      <c r="A28" s="81"/>
      <c r="B28" s="81"/>
      <c r="C28" s="47"/>
      <c r="D28" s="47"/>
      <c r="E28" s="82" t="s">
        <v>70</v>
      </c>
      <c r="F28" s="16" t="s">
        <v>28</v>
      </c>
      <c r="G28" s="17"/>
      <c r="H28" s="83" t="s">
        <v>81</v>
      </c>
      <c r="I28" s="64"/>
      <c r="J28" s="16" t="s">
        <v>11</v>
      </c>
      <c r="K28" s="16">
        <v>1</v>
      </c>
      <c r="L28" s="16">
        <v>0</v>
      </c>
      <c r="M28" s="16">
        <f t="shared" si="0"/>
        <v>117</v>
      </c>
      <c r="N28" s="57">
        <f t="shared" si="1"/>
        <v>117</v>
      </c>
    </row>
    <row r="29" spans="1:14" s="11" customFormat="1" x14ac:dyDescent="0.2">
      <c r="A29" s="81"/>
      <c r="B29" s="81"/>
      <c r="C29" s="47"/>
      <c r="D29" s="47"/>
      <c r="E29" s="82" t="s">
        <v>73</v>
      </c>
      <c r="F29" s="16" t="s">
        <v>57</v>
      </c>
      <c r="G29" s="17"/>
      <c r="H29" s="83" t="s">
        <v>71</v>
      </c>
      <c r="I29" s="64" t="s">
        <v>72</v>
      </c>
      <c r="J29" s="16" t="s">
        <v>11</v>
      </c>
      <c r="K29" s="16">
        <v>14</v>
      </c>
      <c r="L29" s="16">
        <v>2</v>
      </c>
      <c r="M29" s="16">
        <f t="shared" si="0"/>
        <v>118</v>
      </c>
      <c r="N29" s="57">
        <f t="shared" si="1"/>
        <v>131</v>
      </c>
    </row>
    <row r="30" spans="1:14" s="11" customFormat="1" ht="38.25" x14ac:dyDescent="0.2">
      <c r="A30" s="81"/>
      <c r="B30" s="81"/>
      <c r="C30" s="47"/>
      <c r="D30" s="47"/>
      <c r="E30" s="82" t="s">
        <v>51</v>
      </c>
      <c r="F30" s="16" t="s">
        <v>28</v>
      </c>
      <c r="G30" s="17"/>
      <c r="H30" s="83" t="s">
        <v>82</v>
      </c>
      <c r="I30" s="64"/>
      <c r="J30" s="16" t="s">
        <v>11</v>
      </c>
      <c r="K30" s="16">
        <v>30</v>
      </c>
      <c r="L30" s="16">
        <v>0</v>
      </c>
      <c r="M30" s="16">
        <f t="shared" si="0"/>
        <v>132</v>
      </c>
      <c r="N30" s="57">
        <f t="shared" si="1"/>
        <v>161</v>
      </c>
    </row>
    <row r="31" spans="1:14" s="11" customFormat="1" x14ac:dyDescent="0.2">
      <c r="A31" s="81"/>
      <c r="B31" s="81"/>
      <c r="C31" s="47"/>
      <c r="D31" s="47"/>
      <c r="E31" s="82" t="s">
        <v>12</v>
      </c>
      <c r="F31" s="16" t="s">
        <v>57</v>
      </c>
      <c r="G31" s="17"/>
      <c r="H31" s="83" t="s">
        <v>83</v>
      </c>
      <c r="I31" s="64" t="s">
        <v>31</v>
      </c>
      <c r="J31" s="16" t="s">
        <v>11</v>
      </c>
      <c r="K31" s="16">
        <v>16</v>
      </c>
      <c r="L31" s="16">
        <v>0</v>
      </c>
      <c r="M31" s="16">
        <f t="shared" si="0"/>
        <v>162</v>
      </c>
      <c r="N31" s="57">
        <f t="shared" si="1"/>
        <v>177</v>
      </c>
    </row>
    <row r="32" spans="1:14" s="11" customFormat="1" ht="25.5" x14ac:dyDescent="0.2">
      <c r="A32" s="81"/>
      <c r="B32" s="81"/>
      <c r="C32" s="47"/>
      <c r="D32" s="47"/>
      <c r="E32" s="89" t="s">
        <v>97</v>
      </c>
      <c r="F32" s="16" t="s">
        <v>10</v>
      </c>
      <c r="G32" s="17"/>
      <c r="H32" s="83" t="s">
        <v>84</v>
      </c>
      <c r="I32" s="111" t="s">
        <v>96</v>
      </c>
      <c r="J32" s="16" t="s">
        <v>41</v>
      </c>
      <c r="K32" s="16">
        <v>2</v>
      </c>
      <c r="L32" s="16">
        <v>0</v>
      </c>
      <c r="M32" s="16">
        <f t="shared" si="0"/>
        <v>178</v>
      </c>
      <c r="N32" s="57">
        <f t="shared" si="1"/>
        <v>179</v>
      </c>
    </row>
    <row r="33" spans="1:16" s="11" customFormat="1" ht="38.25" x14ac:dyDescent="0.2">
      <c r="A33" s="81"/>
      <c r="B33" s="81"/>
      <c r="C33" s="47"/>
      <c r="D33" s="47"/>
      <c r="E33" s="89" t="s">
        <v>98</v>
      </c>
      <c r="F33" s="16" t="s">
        <v>10</v>
      </c>
      <c r="G33" s="17"/>
      <c r="H33" s="83" t="s">
        <v>86</v>
      </c>
      <c r="I33" s="64"/>
      <c r="J33" s="16" t="s">
        <v>11</v>
      </c>
      <c r="K33" s="16">
        <v>4</v>
      </c>
      <c r="L33" s="16">
        <v>0</v>
      </c>
      <c r="M33" s="16">
        <f t="shared" si="0"/>
        <v>180</v>
      </c>
      <c r="N33" s="57">
        <f t="shared" si="1"/>
        <v>183</v>
      </c>
    </row>
    <row r="34" spans="1:16" s="11" customFormat="1" ht="38.25" x14ac:dyDescent="0.2">
      <c r="A34" s="81"/>
      <c r="B34" s="81"/>
      <c r="C34" s="47"/>
      <c r="D34" s="47"/>
      <c r="E34" s="82" t="s">
        <v>99</v>
      </c>
      <c r="F34" s="16" t="s">
        <v>10</v>
      </c>
      <c r="G34" s="17"/>
      <c r="H34" s="83" t="s">
        <v>85</v>
      </c>
      <c r="I34" s="64"/>
      <c r="J34" s="16" t="s">
        <v>11</v>
      </c>
      <c r="K34" s="16">
        <v>3</v>
      </c>
      <c r="L34" s="16">
        <v>0</v>
      </c>
      <c r="M34" s="16">
        <f t="shared" si="0"/>
        <v>184</v>
      </c>
      <c r="N34" s="57">
        <f t="shared" si="1"/>
        <v>186</v>
      </c>
      <c r="P34" s="112" t="s">
        <v>47</v>
      </c>
    </row>
    <row r="35" spans="1:16" s="11" customFormat="1" ht="153" x14ac:dyDescent="0.2">
      <c r="A35" s="81"/>
      <c r="B35" s="81"/>
      <c r="C35" s="47"/>
      <c r="D35" s="47"/>
      <c r="E35" s="82" t="s">
        <v>100</v>
      </c>
      <c r="F35" s="16" t="s">
        <v>35</v>
      </c>
      <c r="G35" s="17"/>
      <c r="H35" s="83" t="s">
        <v>87</v>
      </c>
      <c r="I35" s="64"/>
      <c r="J35" s="16" t="s">
        <v>11</v>
      </c>
      <c r="K35" s="16">
        <v>4</v>
      </c>
      <c r="L35" s="16">
        <v>0</v>
      </c>
      <c r="M35" s="16">
        <f t="shared" si="0"/>
        <v>187</v>
      </c>
      <c r="N35" s="57">
        <f t="shared" si="1"/>
        <v>190</v>
      </c>
    </row>
    <row r="36" spans="1:16" s="11" customFormat="1" ht="51" x14ac:dyDescent="0.2">
      <c r="A36" s="81"/>
      <c r="B36" s="81"/>
      <c r="C36" s="47"/>
      <c r="D36" s="47"/>
      <c r="E36" s="82" t="s">
        <v>101</v>
      </c>
      <c r="F36" s="16" t="s">
        <v>28</v>
      </c>
      <c r="G36" s="17"/>
      <c r="H36" s="83" t="s">
        <v>88</v>
      </c>
      <c r="I36" s="64"/>
      <c r="J36" s="16" t="s">
        <v>11</v>
      </c>
      <c r="K36" s="16">
        <v>2</v>
      </c>
      <c r="L36" s="16">
        <v>0</v>
      </c>
      <c r="M36" s="16">
        <f t="shared" si="0"/>
        <v>191</v>
      </c>
      <c r="N36" s="57">
        <f t="shared" si="1"/>
        <v>192</v>
      </c>
    </row>
    <row r="37" spans="1:16" s="11" customFormat="1" ht="76.5" x14ac:dyDescent="0.2">
      <c r="A37" s="81"/>
      <c r="B37" s="81"/>
      <c r="C37" s="47"/>
      <c r="D37" s="47"/>
      <c r="E37" s="82" t="s">
        <v>102</v>
      </c>
      <c r="F37" s="16" t="s">
        <v>35</v>
      </c>
      <c r="G37" s="17"/>
      <c r="H37" s="83" t="s">
        <v>89</v>
      </c>
      <c r="I37" s="64"/>
      <c r="J37" s="16" t="s">
        <v>11</v>
      </c>
      <c r="K37" s="16">
        <v>9</v>
      </c>
      <c r="L37" s="16">
        <v>0</v>
      </c>
      <c r="M37" s="16">
        <f t="shared" si="0"/>
        <v>193</v>
      </c>
      <c r="N37" s="57">
        <f t="shared" si="1"/>
        <v>201</v>
      </c>
    </row>
    <row r="38" spans="1:16" s="11" customFormat="1" ht="76.5" x14ac:dyDescent="0.2">
      <c r="A38" s="81"/>
      <c r="B38" s="81"/>
      <c r="C38" s="47"/>
      <c r="D38" s="47"/>
      <c r="E38" s="82" t="s">
        <v>103</v>
      </c>
      <c r="F38" s="16" t="s">
        <v>28</v>
      </c>
      <c r="G38" s="17"/>
      <c r="H38" s="83" t="s">
        <v>90</v>
      </c>
      <c r="I38" s="64"/>
      <c r="J38" s="16" t="s">
        <v>11</v>
      </c>
      <c r="K38" s="16">
        <v>4</v>
      </c>
      <c r="L38" s="16">
        <v>0</v>
      </c>
      <c r="M38" s="16">
        <f t="shared" si="0"/>
        <v>202</v>
      </c>
      <c r="N38" s="57">
        <f t="shared" si="1"/>
        <v>205</v>
      </c>
    </row>
    <row r="39" spans="1:16" s="11" customFormat="1" ht="38.25" x14ac:dyDescent="0.2">
      <c r="A39" s="81"/>
      <c r="B39" s="81"/>
      <c r="C39" s="47"/>
      <c r="D39" s="47"/>
      <c r="E39" s="82" t="s">
        <v>104</v>
      </c>
      <c r="F39" s="16" t="s">
        <v>10</v>
      </c>
      <c r="G39" s="17"/>
      <c r="H39" s="83" t="s">
        <v>91</v>
      </c>
      <c r="I39" s="64"/>
      <c r="J39" s="16" t="s">
        <v>11</v>
      </c>
      <c r="K39" s="16">
        <v>4</v>
      </c>
      <c r="L39" s="16">
        <v>0</v>
      </c>
      <c r="M39" s="16">
        <f t="shared" si="0"/>
        <v>206</v>
      </c>
      <c r="N39" s="57">
        <f t="shared" si="1"/>
        <v>209</v>
      </c>
    </row>
    <row r="40" spans="1:16" s="11" customFormat="1" ht="63.75" x14ac:dyDescent="0.2">
      <c r="A40" s="81"/>
      <c r="B40" s="81"/>
      <c r="C40" s="47"/>
      <c r="D40" s="47"/>
      <c r="E40" s="82" t="s">
        <v>105</v>
      </c>
      <c r="F40" s="16" t="s">
        <v>35</v>
      </c>
      <c r="G40" s="17"/>
      <c r="H40" s="83" t="s">
        <v>92</v>
      </c>
      <c r="I40" s="64"/>
      <c r="J40" s="16" t="s">
        <v>11</v>
      </c>
      <c r="K40" s="16">
        <v>2</v>
      </c>
      <c r="L40" s="16">
        <v>0</v>
      </c>
      <c r="M40" s="16">
        <f t="shared" si="0"/>
        <v>210</v>
      </c>
      <c r="N40" s="57">
        <f t="shared" si="1"/>
        <v>211</v>
      </c>
    </row>
    <row r="41" spans="1:16" s="11" customFormat="1" ht="76.5" x14ac:dyDescent="0.2">
      <c r="A41" s="81"/>
      <c r="B41" s="81"/>
      <c r="C41" s="47"/>
      <c r="D41" s="47"/>
      <c r="E41" s="82" t="s">
        <v>106</v>
      </c>
      <c r="F41" s="16" t="s">
        <v>35</v>
      </c>
      <c r="G41" s="17"/>
      <c r="H41" s="83" t="s">
        <v>93</v>
      </c>
      <c r="I41" s="64"/>
      <c r="J41" s="16" t="s">
        <v>11</v>
      </c>
      <c r="K41" s="16">
        <v>4</v>
      </c>
      <c r="L41" s="16">
        <v>0</v>
      </c>
      <c r="M41" s="16">
        <f t="shared" si="0"/>
        <v>212</v>
      </c>
      <c r="N41" s="57">
        <f t="shared" si="1"/>
        <v>215</v>
      </c>
    </row>
    <row r="42" spans="1:16" s="11" customFormat="1" x14ac:dyDescent="0.2">
      <c r="A42" s="81"/>
      <c r="B42" s="81"/>
      <c r="C42" s="47"/>
      <c r="D42" s="47"/>
      <c r="E42" s="82" t="s">
        <v>12</v>
      </c>
      <c r="F42" s="87" t="s">
        <v>57</v>
      </c>
      <c r="G42" s="17"/>
      <c r="H42" s="110" t="s">
        <v>83</v>
      </c>
      <c r="I42" s="64" t="s">
        <v>31</v>
      </c>
      <c r="J42" s="16" t="s">
        <v>11</v>
      </c>
      <c r="K42" s="16">
        <v>8</v>
      </c>
      <c r="L42" s="16">
        <v>0</v>
      </c>
      <c r="M42" s="16">
        <f t="shared" si="0"/>
        <v>216</v>
      </c>
      <c r="N42" s="57">
        <f t="shared" si="1"/>
        <v>223</v>
      </c>
    </row>
    <row r="43" spans="1:16" s="11" customFormat="1" ht="38.25" x14ac:dyDescent="0.2">
      <c r="A43" s="81"/>
      <c r="B43" s="81"/>
      <c r="C43" s="47"/>
      <c r="D43" s="47"/>
      <c r="E43" s="82" t="s">
        <v>107</v>
      </c>
      <c r="F43" s="16" t="s">
        <v>57</v>
      </c>
      <c r="G43" s="17"/>
      <c r="H43" s="83" t="s">
        <v>147</v>
      </c>
      <c r="I43" s="64" t="s">
        <v>31</v>
      </c>
      <c r="J43" s="16" t="s">
        <v>11</v>
      </c>
      <c r="K43" s="16">
        <v>14</v>
      </c>
      <c r="L43" s="16">
        <v>2</v>
      </c>
      <c r="M43" s="16">
        <f t="shared" si="0"/>
        <v>224</v>
      </c>
      <c r="N43" s="57">
        <f t="shared" si="1"/>
        <v>237</v>
      </c>
    </row>
    <row r="44" spans="1:16" s="11" customFormat="1" ht="25.5" x14ac:dyDescent="0.2">
      <c r="A44" s="81"/>
      <c r="B44" s="81"/>
      <c r="C44" s="47"/>
      <c r="D44" s="47"/>
      <c r="E44" s="82" t="s">
        <v>108</v>
      </c>
      <c r="F44" s="16" t="s">
        <v>57</v>
      </c>
      <c r="G44" s="17"/>
      <c r="H44" s="83" t="s">
        <v>149</v>
      </c>
      <c r="I44" s="64" t="s">
        <v>31</v>
      </c>
      <c r="J44" s="16" t="s">
        <v>11</v>
      </c>
      <c r="K44" s="16">
        <v>1</v>
      </c>
      <c r="L44" s="16">
        <v>0</v>
      </c>
      <c r="M44" s="16">
        <f t="shared" si="0"/>
        <v>238</v>
      </c>
      <c r="N44" s="57">
        <f t="shared" si="1"/>
        <v>238</v>
      </c>
      <c r="P44" s="112" t="s">
        <v>47</v>
      </c>
    </row>
    <row r="45" spans="1:16" s="11" customFormat="1" ht="25.5" x14ac:dyDescent="0.2">
      <c r="A45" s="81"/>
      <c r="B45" s="81"/>
      <c r="C45" s="47"/>
      <c r="D45" s="47"/>
      <c r="E45" s="89" t="s">
        <v>109</v>
      </c>
      <c r="F45" s="16" t="s">
        <v>10</v>
      </c>
      <c r="G45" s="17"/>
      <c r="H45" s="83" t="s">
        <v>84</v>
      </c>
      <c r="I45" s="111" t="s">
        <v>96</v>
      </c>
      <c r="J45" s="16" t="s">
        <v>41</v>
      </c>
      <c r="K45" s="16">
        <v>2</v>
      </c>
      <c r="L45" s="16">
        <v>0</v>
      </c>
      <c r="M45" s="16">
        <f t="shared" si="0"/>
        <v>239</v>
      </c>
      <c r="N45" s="57">
        <f t="shared" si="1"/>
        <v>240</v>
      </c>
    </row>
    <row r="46" spans="1:16" s="11" customFormat="1" ht="38.25" x14ac:dyDescent="0.2">
      <c r="A46" s="81"/>
      <c r="B46" s="81"/>
      <c r="C46" s="47"/>
      <c r="D46" s="47"/>
      <c r="E46" s="89" t="s">
        <v>110</v>
      </c>
      <c r="F46" s="16" t="s">
        <v>10</v>
      </c>
      <c r="G46" s="17"/>
      <c r="H46" s="83" t="s">
        <v>86</v>
      </c>
      <c r="I46" s="64"/>
      <c r="J46" s="16" t="s">
        <v>11</v>
      </c>
      <c r="K46" s="16">
        <v>4</v>
      </c>
      <c r="L46" s="16">
        <v>0</v>
      </c>
      <c r="M46" s="16">
        <f t="shared" si="0"/>
        <v>241</v>
      </c>
      <c r="N46" s="57">
        <f t="shared" si="1"/>
        <v>244</v>
      </c>
    </row>
    <row r="47" spans="1:16" s="11" customFormat="1" ht="38.25" x14ac:dyDescent="0.2">
      <c r="A47" s="81"/>
      <c r="B47" s="81"/>
      <c r="C47" s="47"/>
      <c r="D47" s="47"/>
      <c r="E47" s="82" t="s">
        <v>111</v>
      </c>
      <c r="F47" s="16" t="s">
        <v>10</v>
      </c>
      <c r="G47" s="17"/>
      <c r="H47" s="83" t="s">
        <v>85</v>
      </c>
      <c r="I47" s="64"/>
      <c r="J47" s="16" t="s">
        <v>11</v>
      </c>
      <c r="K47" s="16">
        <v>3</v>
      </c>
      <c r="L47" s="16">
        <v>0</v>
      </c>
      <c r="M47" s="16">
        <f t="shared" si="0"/>
        <v>245</v>
      </c>
      <c r="N47" s="57">
        <f t="shared" si="1"/>
        <v>247</v>
      </c>
      <c r="P47" s="112" t="s">
        <v>47</v>
      </c>
    </row>
    <row r="48" spans="1:16" s="11" customFormat="1" ht="153" x14ac:dyDescent="0.2">
      <c r="A48" s="81"/>
      <c r="B48" s="81"/>
      <c r="C48" s="47"/>
      <c r="D48" s="47"/>
      <c r="E48" s="82" t="s">
        <v>112</v>
      </c>
      <c r="F48" s="16" t="s">
        <v>35</v>
      </c>
      <c r="G48" s="17"/>
      <c r="H48" s="83" t="s">
        <v>87</v>
      </c>
      <c r="I48" s="64"/>
      <c r="J48" s="16" t="s">
        <v>11</v>
      </c>
      <c r="K48" s="16">
        <v>4</v>
      </c>
      <c r="L48" s="16">
        <v>0</v>
      </c>
      <c r="M48" s="16">
        <f t="shared" si="0"/>
        <v>248</v>
      </c>
      <c r="N48" s="57">
        <f t="shared" si="1"/>
        <v>251</v>
      </c>
    </row>
    <row r="49" spans="1:16" s="11" customFormat="1" ht="51" x14ac:dyDescent="0.2">
      <c r="A49" s="81"/>
      <c r="B49" s="81"/>
      <c r="C49" s="47"/>
      <c r="D49" s="47"/>
      <c r="E49" s="82" t="s">
        <v>113</v>
      </c>
      <c r="F49" s="16" t="s">
        <v>28</v>
      </c>
      <c r="G49" s="17"/>
      <c r="H49" s="83" t="s">
        <v>88</v>
      </c>
      <c r="I49" s="64"/>
      <c r="J49" s="16" t="s">
        <v>11</v>
      </c>
      <c r="K49" s="16">
        <v>2</v>
      </c>
      <c r="L49" s="16">
        <v>0</v>
      </c>
      <c r="M49" s="16">
        <f t="shared" si="0"/>
        <v>252</v>
      </c>
      <c r="N49" s="57">
        <f t="shared" si="1"/>
        <v>253</v>
      </c>
    </row>
    <row r="50" spans="1:16" s="11" customFormat="1" ht="76.5" x14ac:dyDescent="0.2">
      <c r="A50" s="81"/>
      <c r="B50" s="81"/>
      <c r="C50" s="47"/>
      <c r="D50" s="47"/>
      <c r="E50" s="82" t="s">
        <v>114</v>
      </c>
      <c r="F50" s="16" t="s">
        <v>35</v>
      </c>
      <c r="G50" s="17"/>
      <c r="H50" s="83" t="s">
        <v>89</v>
      </c>
      <c r="I50" s="64"/>
      <c r="J50" s="16" t="s">
        <v>11</v>
      </c>
      <c r="K50" s="16">
        <v>9</v>
      </c>
      <c r="L50" s="16">
        <v>0</v>
      </c>
      <c r="M50" s="16">
        <f t="shared" si="0"/>
        <v>254</v>
      </c>
      <c r="N50" s="57">
        <f t="shared" si="1"/>
        <v>262</v>
      </c>
    </row>
    <row r="51" spans="1:16" s="11" customFormat="1" ht="76.5" x14ac:dyDescent="0.2">
      <c r="A51" s="81"/>
      <c r="B51" s="81"/>
      <c r="C51" s="47"/>
      <c r="D51" s="47"/>
      <c r="E51" s="82" t="s">
        <v>115</v>
      </c>
      <c r="F51" s="16" t="s">
        <v>28</v>
      </c>
      <c r="G51" s="17"/>
      <c r="H51" s="83" t="s">
        <v>90</v>
      </c>
      <c r="I51" s="64"/>
      <c r="J51" s="16" t="s">
        <v>11</v>
      </c>
      <c r="K51" s="16">
        <v>4</v>
      </c>
      <c r="L51" s="16">
        <v>0</v>
      </c>
      <c r="M51" s="16">
        <f t="shared" si="0"/>
        <v>263</v>
      </c>
      <c r="N51" s="57">
        <f t="shared" si="1"/>
        <v>266</v>
      </c>
    </row>
    <row r="52" spans="1:16" s="11" customFormat="1" ht="38.25" x14ac:dyDescent="0.2">
      <c r="A52" s="81"/>
      <c r="B52" s="81"/>
      <c r="C52" s="47"/>
      <c r="D52" s="47"/>
      <c r="E52" s="82" t="s">
        <v>116</v>
      </c>
      <c r="F52" s="16" t="s">
        <v>10</v>
      </c>
      <c r="G52" s="17"/>
      <c r="H52" s="83" t="s">
        <v>91</v>
      </c>
      <c r="I52" s="64"/>
      <c r="J52" s="16" t="s">
        <v>11</v>
      </c>
      <c r="K52" s="16">
        <v>4</v>
      </c>
      <c r="L52" s="16">
        <v>0</v>
      </c>
      <c r="M52" s="16">
        <f t="shared" si="0"/>
        <v>267</v>
      </c>
      <c r="N52" s="57">
        <f t="shared" si="1"/>
        <v>270</v>
      </c>
    </row>
    <row r="53" spans="1:16" s="11" customFormat="1" ht="63.75" x14ac:dyDescent="0.2">
      <c r="A53" s="81"/>
      <c r="B53" s="81"/>
      <c r="C53" s="47"/>
      <c r="D53" s="47"/>
      <c r="E53" s="82" t="s">
        <v>117</v>
      </c>
      <c r="F53" s="16" t="s">
        <v>35</v>
      </c>
      <c r="G53" s="17"/>
      <c r="H53" s="83" t="s">
        <v>92</v>
      </c>
      <c r="I53" s="64"/>
      <c r="J53" s="16" t="s">
        <v>11</v>
      </c>
      <c r="K53" s="16">
        <v>2</v>
      </c>
      <c r="L53" s="16">
        <v>0</v>
      </c>
      <c r="M53" s="16">
        <f t="shared" si="0"/>
        <v>271</v>
      </c>
      <c r="N53" s="57">
        <f t="shared" si="1"/>
        <v>272</v>
      </c>
    </row>
    <row r="54" spans="1:16" s="11" customFormat="1" ht="76.5" x14ac:dyDescent="0.2">
      <c r="A54" s="81"/>
      <c r="B54" s="81"/>
      <c r="C54" s="47"/>
      <c r="D54" s="47"/>
      <c r="E54" s="82" t="s">
        <v>118</v>
      </c>
      <c r="F54" s="16" t="s">
        <v>35</v>
      </c>
      <c r="G54" s="17"/>
      <c r="H54" s="83" t="s">
        <v>93</v>
      </c>
      <c r="I54" s="64"/>
      <c r="J54" s="16" t="s">
        <v>11</v>
      </c>
      <c r="K54" s="16">
        <v>4</v>
      </c>
      <c r="L54" s="16">
        <v>0</v>
      </c>
      <c r="M54" s="16">
        <f t="shared" si="0"/>
        <v>273</v>
      </c>
      <c r="N54" s="57">
        <f t="shared" si="1"/>
        <v>276</v>
      </c>
    </row>
    <row r="55" spans="1:16" s="11" customFormat="1" x14ac:dyDescent="0.2">
      <c r="A55" s="81"/>
      <c r="B55" s="81"/>
      <c r="C55" s="47"/>
      <c r="D55" s="47"/>
      <c r="E55" s="82" t="s">
        <v>12</v>
      </c>
      <c r="F55" s="87" t="s">
        <v>57</v>
      </c>
      <c r="G55" s="17"/>
      <c r="H55" s="110" t="s">
        <v>83</v>
      </c>
      <c r="I55" s="64" t="s">
        <v>31</v>
      </c>
      <c r="J55" s="16" t="s">
        <v>11</v>
      </c>
      <c r="K55" s="16">
        <v>8</v>
      </c>
      <c r="L55" s="16">
        <v>0</v>
      </c>
      <c r="M55" s="16">
        <f t="shared" si="0"/>
        <v>277</v>
      </c>
      <c r="N55" s="57">
        <f t="shared" si="1"/>
        <v>284</v>
      </c>
    </row>
    <row r="56" spans="1:16" s="11" customFormat="1" ht="38.25" x14ac:dyDescent="0.2">
      <c r="A56" s="81"/>
      <c r="B56" s="81"/>
      <c r="C56" s="47"/>
      <c r="D56" s="47"/>
      <c r="E56" s="82" t="s">
        <v>119</v>
      </c>
      <c r="F56" s="16" t="s">
        <v>57</v>
      </c>
      <c r="G56" s="17"/>
      <c r="H56" s="83" t="s">
        <v>147</v>
      </c>
      <c r="I56" s="64" t="s">
        <v>31</v>
      </c>
      <c r="J56" s="16" t="s">
        <v>11</v>
      </c>
      <c r="K56" s="16">
        <v>14</v>
      </c>
      <c r="L56" s="16">
        <v>2</v>
      </c>
      <c r="M56" s="16">
        <f t="shared" si="0"/>
        <v>285</v>
      </c>
      <c r="N56" s="57">
        <f t="shared" si="1"/>
        <v>298</v>
      </c>
    </row>
    <row r="57" spans="1:16" s="11" customFormat="1" ht="25.5" x14ac:dyDescent="0.2">
      <c r="A57" s="81"/>
      <c r="B57" s="81"/>
      <c r="C57" s="47"/>
      <c r="D57" s="47"/>
      <c r="E57" s="82" t="s">
        <v>120</v>
      </c>
      <c r="F57" s="16" t="s">
        <v>57</v>
      </c>
      <c r="G57" s="17"/>
      <c r="H57" s="83" t="s">
        <v>149</v>
      </c>
      <c r="I57" s="64" t="s">
        <v>31</v>
      </c>
      <c r="J57" s="16" t="s">
        <v>11</v>
      </c>
      <c r="K57" s="16">
        <v>1</v>
      </c>
      <c r="L57" s="16">
        <v>0</v>
      </c>
      <c r="M57" s="16">
        <f t="shared" si="0"/>
        <v>299</v>
      </c>
      <c r="N57" s="57">
        <f t="shared" si="1"/>
        <v>299</v>
      </c>
    </row>
    <row r="58" spans="1:16" s="11" customFormat="1" ht="25.5" x14ac:dyDescent="0.2">
      <c r="A58" s="81"/>
      <c r="B58" s="81"/>
      <c r="C58" s="47"/>
      <c r="D58" s="47"/>
      <c r="E58" s="89" t="s">
        <v>121</v>
      </c>
      <c r="F58" s="16" t="s">
        <v>10</v>
      </c>
      <c r="G58" s="17"/>
      <c r="H58" s="83" t="s">
        <v>84</v>
      </c>
      <c r="I58" s="111" t="s">
        <v>96</v>
      </c>
      <c r="J58" s="16" t="s">
        <v>41</v>
      </c>
      <c r="K58" s="16">
        <v>2</v>
      </c>
      <c r="L58" s="16">
        <v>0</v>
      </c>
      <c r="M58" s="16">
        <f t="shared" si="0"/>
        <v>300</v>
      </c>
      <c r="N58" s="57">
        <f t="shared" si="1"/>
        <v>301</v>
      </c>
    </row>
    <row r="59" spans="1:16" s="11" customFormat="1" ht="38.25" x14ac:dyDescent="0.2">
      <c r="A59" s="81"/>
      <c r="B59" s="81"/>
      <c r="C59" s="47"/>
      <c r="D59" s="47"/>
      <c r="E59" s="89" t="s">
        <v>122</v>
      </c>
      <c r="F59" s="16" t="s">
        <v>10</v>
      </c>
      <c r="G59" s="17"/>
      <c r="H59" s="83" t="s">
        <v>86</v>
      </c>
      <c r="I59" s="64"/>
      <c r="J59" s="16" t="s">
        <v>11</v>
      </c>
      <c r="K59" s="16">
        <v>4</v>
      </c>
      <c r="L59" s="16">
        <v>0</v>
      </c>
      <c r="M59" s="16">
        <f t="shared" si="0"/>
        <v>302</v>
      </c>
      <c r="N59" s="57">
        <f t="shared" si="1"/>
        <v>305</v>
      </c>
    </row>
    <row r="60" spans="1:16" s="11" customFormat="1" ht="38.25" x14ac:dyDescent="0.2">
      <c r="A60" s="81"/>
      <c r="B60" s="81"/>
      <c r="C60" s="47"/>
      <c r="D60" s="47"/>
      <c r="E60" s="82" t="s">
        <v>123</v>
      </c>
      <c r="F60" s="16" t="s">
        <v>10</v>
      </c>
      <c r="G60" s="17"/>
      <c r="H60" s="83" t="s">
        <v>85</v>
      </c>
      <c r="I60" s="64"/>
      <c r="J60" s="16" t="s">
        <v>11</v>
      </c>
      <c r="K60" s="16">
        <v>3</v>
      </c>
      <c r="L60" s="16">
        <v>0</v>
      </c>
      <c r="M60" s="16">
        <f t="shared" si="0"/>
        <v>306</v>
      </c>
      <c r="N60" s="57">
        <f t="shared" si="1"/>
        <v>308</v>
      </c>
      <c r="P60" s="112" t="s">
        <v>47</v>
      </c>
    </row>
    <row r="61" spans="1:16" s="11" customFormat="1" ht="153" x14ac:dyDescent="0.2">
      <c r="A61" s="81"/>
      <c r="B61" s="81"/>
      <c r="C61" s="47"/>
      <c r="D61" s="47"/>
      <c r="E61" s="82" t="s">
        <v>124</v>
      </c>
      <c r="F61" s="16" t="s">
        <v>35</v>
      </c>
      <c r="G61" s="17"/>
      <c r="H61" s="83" t="s">
        <v>87</v>
      </c>
      <c r="I61" s="64"/>
      <c r="J61" s="16" t="s">
        <v>11</v>
      </c>
      <c r="K61" s="16">
        <v>4</v>
      </c>
      <c r="L61" s="16">
        <v>0</v>
      </c>
      <c r="M61" s="16">
        <f t="shared" si="0"/>
        <v>309</v>
      </c>
      <c r="N61" s="57">
        <f t="shared" si="1"/>
        <v>312</v>
      </c>
    </row>
    <row r="62" spans="1:16" s="11" customFormat="1" ht="51" x14ac:dyDescent="0.2">
      <c r="A62" s="81"/>
      <c r="B62" s="81"/>
      <c r="C62" s="47"/>
      <c r="D62" s="47"/>
      <c r="E62" s="82" t="s">
        <v>125</v>
      </c>
      <c r="F62" s="16" t="s">
        <v>28</v>
      </c>
      <c r="G62" s="17"/>
      <c r="H62" s="83" t="s">
        <v>88</v>
      </c>
      <c r="I62" s="64"/>
      <c r="J62" s="16" t="s">
        <v>11</v>
      </c>
      <c r="K62" s="16">
        <v>2</v>
      </c>
      <c r="L62" s="16">
        <v>0</v>
      </c>
      <c r="M62" s="16">
        <f t="shared" si="0"/>
        <v>313</v>
      </c>
      <c r="N62" s="57">
        <f t="shared" si="1"/>
        <v>314</v>
      </c>
    </row>
    <row r="63" spans="1:16" s="11" customFormat="1" ht="76.5" x14ac:dyDescent="0.2">
      <c r="A63" s="81"/>
      <c r="B63" s="81"/>
      <c r="C63" s="47"/>
      <c r="D63" s="47"/>
      <c r="E63" s="82" t="s">
        <v>126</v>
      </c>
      <c r="F63" s="16" t="s">
        <v>35</v>
      </c>
      <c r="G63" s="17"/>
      <c r="H63" s="83" t="s">
        <v>89</v>
      </c>
      <c r="I63" s="64"/>
      <c r="J63" s="16" t="s">
        <v>11</v>
      </c>
      <c r="K63" s="16">
        <v>9</v>
      </c>
      <c r="L63" s="16">
        <v>0</v>
      </c>
      <c r="M63" s="16">
        <f t="shared" si="0"/>
        <v>315</v>
      </c>
      <c r="N63" s="57">
        <f t="shared" si="1"/>
        <v>323</v>
      </c>
    </row>
    <row r="64" spans="1:16" s="11" customFormat="1" ht="76.5" x14ac:dyDescent="0.2">
      <c r="A64" s="81"/>
      <c r="B64" s="81"/>
      <c r="C64" s="47"/>
      <c r="D64" s="47"/>
      <c r="E64" s="82" t="s">
        <v>127</v>
      </c>
      <c r="F64" s="16" t="s">
        <v>28</v>
      </c>
      <c r="G64" s="17"/>
      <c r="H64" s="83" t="s">
        <v>90</v>
      </c>
      <c r="I64" s="64"/>
      <c r="J64" s="16" t="s">
        <v>11</v>
      </c>
      <c r="K64" s="16">
        <v>4</v>
      </c>
      <c r="L64" s="16">
        <v>0</v>
      </c>
      <c r="M64" s="16">
        <f t="shared" si="0"/>
        <v>324</v>
      </c>
      <c r="N64" s="57">
        <f t="shared" si="1"/>
        <v>327</v>
      </c>
    </row>
    <row r="65" spans="1:16" s="11" customFormat="1" ht="38.25" x14ac:dyDescent="0.2">
      <c r="A65" s="81"/>
      <c r="B65" s="81"/>
      <c r="C65" s="47"/>
      <c r="D65" s="47"/>
      <c r="E65" s="82" t="s">
        <v>128</v>
      </c>
      <c r="F65" s="16" t="s">
        <v>10</v>
      </c>
      <c r="G65" s="17"/>
      <c r="H65" s="83" t="s">
        <v>91</v>
      </c>
      <c r="I65" s="64"/>
      <c r="J65" s="16" t="s">
        <v>11</v>
      </c>
      <c r="K65" s="16">
        <v>4</v>
      </c>
      <c r="L65" s="16">
        <v>0</v>
      </c>
      <c r="M65" s="16">
        <f t="shared" si="0"/>
        <v>328</v>
      </c>
      <c r="N65" s="57">
        <f t="shared" si="1"/>
        <v>331</v>
      </c>
    </row>
    <row r="66" spans="1:16" s="11" customFormat="1" ht="63.75" x14ac:dyDescent="0.2">
      <c r="A66" s="81"/>
      <c r="B66" s="81"/>
      <c r="C66" s="47"/>
      <c r="D66" s="47"/>
      <c r="E66" s="82" t="s">
        <v>129</v>
      </c>
      <c r="F66" s="16" t="s">
        <v>35</v>
      </c>
      <c r="G66" s="17"/>
      <c r="H66" s="83" t="s">
        <v>92</v>
      </c>
      <c r="I66" s="64"/>
      <c r="J66" s="16" t="s">
        <v>11</v>
      </c>
      <c r="K66" s="16">
        <v>2</v>
      </c>
      <c r="L66" s="16">
        <v>0</v>
      </c>
      <c r="M66" s="16">
        <f t="shared" si="0"/>
        <v>332</v>
      </c>
      <c r="N66" s="57">
        <f t="shared" si="1"/>
        <v>333</v>
      </c>
    </row>
    <row r="67" spans="1:16" s="11" customFormat="1" ht="76.5" x14ac:dyDescent="0.2">
      <c r="A67" s="81"/>
      <c r="B67" s="81"/>
      <c r="C67" s="47"/>
      <c r="D67" s="47"/>
      <c r="E67" s="82" t="s">
        <v>130</v>
      </c>
      <c r="F67" s="16" t="s">
        <v>35</v>
      </c>
      <c r="G67" s="17"/>
      <c r="H67" s="83" t="s">
        <v>93</v>
      </c>
      <c r="I67" s="64"/>
      <c r="J67" s="16" t="s">
        <v>11</v>
      </c>
      <c r="K67" s="16">
        <v>4</v>
      </c>
      <c r="L67" s="16">
        <v>0</v>
      </c>
      <c r="M67" s="16">
        <f t="shared" si="0"/>
        <v>334</v>
      </c>
      <c r="N67" s="57">
        <f t="shared" si="1"/>
        <v>337</v>
      </c>
    </row>
    <row r="68" spans="1:16" s="11" customFormat="1" x14ac:dyDescent="0.2">
      <c r="A68" s="81"/>
      <c r="B68" s="81"/>
      <c r="C68" s="47"/>
      <c r="D68" s="47"/>
      <c r="E68" s="89" t="s">
        <v>12</v>
      </c>
      <c r="F68" s="87" t="s">
        <v>57</v>
      </c>
      <c r="G68" s="17"/>
      <c r="H68" s="110" t="s">
        <v>83</v>
      </c>
      <c r="I68" s="64" t="s">
        <v>31</v>
      </c>
      <c r="J68" s="16" t="s">
        <v>11</v>
      </c>
      <c r="K68" s="16">
        <v>8</v>
      </c>
      <c r="L68" s="16">
        <v>0</v>
      </c>
      <c r="M68" s="16">
        <f t="shared" si="0"/>
        <v>338</v>
      </c>
      <c r="N68" s="57">
        <f t="shared" si="1"/>
        <v>345</v>
      </c>
    </row>
    <row r="69" spans="1:16" s="11" customFormat="1" ht="38.25" x14ac:dyDescent="0.2">
      <c r="A69" s="81"/>
      <c r="B69" s="81"/>
      <c r="C69" s="47"/>
      <c r="D69" s="47"/>
      <c r="E69" s="82" t="s">
        <v>131</v>
      </c>
      <c r="F69" s="16" t="s">
        <v>57</v>
      </c>
      <c r="G69" s="17"/>
      <c r="H69" s="83" t="s">
        <v>147</v>
      </c>
      <c r="I69" s="64" t="s">
        <v>31</v>
      </c>
      <c r="J69" s="16" t="s">
        <v>11</v>
      </c>
      <c r="K69" s="16">
        <v>14</v>
      </c>
      <c r="L69" s="16">
        <v>2</v>
      </c>
      <c r="M69" s="16">
        <f t="shared" si="0"/>
        <v>346</v>
      </c>
      <c r="N69" s="57">
        <f t="shared" si="1"/>
        <v>359</v>
      </c>
    </row>
    <row r="70" spans="1:16" s="11" customFormat="1" ht="25.5" x14ac:dyDescent="0.2">
      <c r="A70" s="81"/>
      <c r="B70" s="81"/>
      <c r="C70" s="47"/>
      <c r="D70" s="47"/>
      <c r="E70" s="82" t="s">
        <v>132</v>
      </c>
      <c r="F70" s="16" t="s">
        <v>57</v>
      </c>
      <c r="G70" s="17"/>
      <c r="H70" s="83" t="s">
        <v>149</v>
      </c>
      <c r="I70" s="64" t="s">
        <v>31</v>
      </c>
      <c r="J70" s="16" t="s">
        <v>11</v>
      </c>
      <c r="K70" s="16">
        <v>1</v>
      </c>
      <c r="L70" s="16">
        <v>0</v>
      </c>
      <c r="M70" s="16">
        <f t="shared" si="0"/>
        <v>360</v>
      </c>
      <c r="N70" s="57">
        <f t="shared" si="1"/>
        <v>360</v>
      </c>
    </row>
    <row r="71" spans="1:16" s="11" customFormat="1" ht="25.5" x14ac:dyDescent="0.2">
      <c r="A71" s="81"/>
      <c r="B71" s="81"/>
      <c r="C71" s="47"/>
      <c r="D71" s="47"/>
      <c r="E71" s="89" t="s">
        <v>133</v>
      </c>
      <c r="F71" s="16" t="s">
        <v>10</v>
      </c>
      <c r="G71" s="17"/>
      <c r="H71" s="83" t="s">
        <v>84</v>
      </c>
      <c r="I71" s="111" t="s">
        <v>96</v>
      </c>
      <c r="J71" s="16" t="s">
        <v>41</v>
      </c>
      <c r="K71" s="16">
        <v>2</v>
      </c>
      <c r="L71" s="16">
        <v>0</v>
      </c>
      <c r="M71" s="16">
        <f t="shared" si="0"/>
        <v>361</v>
      </c>
      <c r="N71" s="57">
        <f t="shared" si="1"/>
        <v>362</v>
      </c>
    </row>
    <row r="72" spans="1:16" s="11" customFormat="1" ht="38.25" x14ac:dyDescent="0.2">
      <c r="A72" s="81"/>
      <c r="B72" s="81"/>
      <c r="C72" s="47"/>
      <c r="D72" s="47"/>
      <c r="E72" s="89" t="s">
        <v>134</v>
      </c>
      <c r="F72" s="16" t="s">
        <v>10</v>
      </c>
      <c r="G72" s="17"/>
      <c r="H72" s="83" t="s">
        <v>86</v>
      </c>
      <c r="I72" s="64"/>
      <c r="J72" s="16" t="s">
        <v>11</v>
      </c>
      <c r="K72" s="16">
        <v>4</v>
      </c>
      <c r="L72" s="16">
        <v>0</v>
      </c>
      <c r="M72" s="16">
        <f t="shared" ref="M72:M93" si="2">SUM(N71+1)</f>
        <v>363</v>
      </c>
      <c r="N72" s="57">
        <f t="shared" ref="N72:N93" si="3">SUM(N71+K72)</f>
        <v>366</v>
      </c>
    </row>
    <row r="73" spans="1:16" s="11" customFormat="1" ht="38.25" x14ac:dyDescent="0.2">
      <c r="A73" s="81"/>
      <c r="B73" s="81"/>
      <c r="C73" s="47"/>
      <c r="D73" s="47"/>
      <c r="E73" s="82" t="s">
        <v>135</v>
      </c>
      <c r="F73" s="16" t="s">
        <v>10</v>
      </c>
      <c r="G73" s="17"/>
      <c r="H73" s="83" t="s">
        <v>85</v>
      </c>
      <c r="I73" s="64"/>
      <c r="J73" s="16" t="s">
        <v>11</v>
      </c>
      <c r="K73" s="16">
        <v>3</v>
      </c>
      <c r="L73" s="16">
        <v>0</v>
      </c>
      <c r="M73" s="16">
        <f t="shared" si="2"/>
        <v>367</v>
      </c>
      <c r="N73" s="57">
        <f t="shared" si="3"/>
        <v>369</v>
      </c>
      <c r="P73" s="112" t="s">
        <v>47</v>
      </c>
    </row>
    <row r="74" spans="1:16" s="11" customFormat="1" ht="153" x14ac:dyDescent="0.2">
      <c r="A74" s="81"/>
      <c r="B74" s="81"/>
      <c r="C74" s="47"/>
      <c r="D74" s="47"/>
      <c r="E74" s="82" t="s">
        <v>136</v>
      </c>
      <c r="F74" s="16" t="s">
        <v>35</v>
      </c>
      <c r="G74" s="17"/>
      <c r="H74" s="83" t="s">
        <v>87</v>
      </c>
      <c r="I74" s="64"/>
      <c r="J74" s="16" t="s">
        <v>11</v>
      </c>
      <c r="K74" s="16">
        <v>4</v>
      </c>
      <c r="L74" s="16">
        <v>0</v>
      </c>
      <c r="M74" s="16">
        <f t="shared" si="2"/>
        <v>370</v>
      </c>
      <c r="N74" s="57">
        <f t="shared" si="3"/>
        <v>373</v>
      </c>
    </row>
    <row r="75" spans="1:16" s="11" customFormat="1" ht="51" x14ac:dyDescent="0.2">
      <c r="A75" s="81"/>
      <c r="B75" s="81"/>
      <c r="C75" s="47"/>
      <c r="D75" s="47"/>
      <c r="E75" s="82" t="s">
        <v>137</v>
      </c>
      <c r="F75" s="16" t="s">
        <v>28</v>
      </c>
      <c r="G75" s="17"/>
      <c r="H75" s="83" t="s">
        <v>88</v>
      </c>
      <c r="I75" s="64"/>
      <c r="J75" s="16" t="s">
        <v>11</v>
      </c>
      <c r="K75" s="16">
        <v>2</v>
      </c>
      <c r="L75" s="16">
        <v>0</v>
      </c>
      <c r="M75" s="16">
        <f t="shared" si="2"/>
        <v>374</v>
      </c>
      <c r="N75" s="57">
        <f t="shared" si="3"/>
        <v>375</v>
      </c>
    </row>
    <row r="76" spans="1:16" s="11" customFormat="1" ht="76.5" x14ac:dyDescent="0.2">
      <c r="A76" s="81"/>
      <c r="B76" s="81"/>
      <c r="C76" s="47"/>
      <c r="D76" s="47"/>
      <c r="E76" s="82" t="s">
        <v>138</v>
      </c>
      <c r="F76" s="16" t="s">
        <v>35</v>
      </c>
      <c r="G76" s="17"/>
      <c r="H76" s="83" t="s">
        <v>89</v>
      </c>
      <c r="I76" s="64"/>
      <c r="J76" s="16" t="s">
        <v>11</v>
      </c>
      <c r="K76" s="16">
        <v>9</v>
      </c>
      <c r="L76" s="16">
        <v>0</v>
      </c>
      <c r="M76" s="16">
        <f t="shared" si="2"/>
        <v>376</v>
      </c>
      <c r="N76" s="57">
        <f t="shared" si="3"/>
        <v>384</v>
      </c>
    </row>
    <row r="77" spans="1:16" s="11" customFormat="1" ht="76.5" x14ac:dyDescent="0.2">
      <c r="A77" s="81"/>
      <c r="B77" s="81"/>
      <c r="C77" s="47"/>
      <c r="D77" s="47"/>
      <c r="E77" s="82" t="s">
        <v>139</v>
      </c>
      <c r="F77" s="16" t="s">
        <v>28</v>
      </c>
      <c r="G77" s="17"/>
      <c r="H77" s="83" t="s">
        <v>90</v>
      </c>
      <c r="I77" s="64"/>
      <c r="J77" s="16" t="s">
        <v>11</v>
      </c>
      <c r="K77" s="16">
        <v>4</v>
      </c>
      <c r="L77" s="16">
        <v>0</v>
      </c>
      <c r="M77" s="16">
        <f t="shared" si="2"/>
        <v>385</v>
      </c>
      <c r="N77" s="57">
        <f t="shared" si="3"/>
        <v>388</v>
      </c>
    </row>
    <row r="78" spans="1:16" s="11" customFormat="1" ht="38.25" x14ac:dyDescent="0.2">
      <c r="A78" s="81"/>
      <c r="B78" s="81"/>
      <c r="C78" s="47"/>
      <c r="D78" s="47"/>
      <c r="E78" s="82" t="s">
        <v>140</v>
      </c>
      <c r="F78" s="16" t="s">
        <v>10</v>
      </c>
      <c r="G78" s="17"/>
      <c r="H78" s="83" t="s">
        <v>91</v>
      </c>
      <c r="I78" s="64"/>
      <c r="J78" s="16" t="s">
        <v>11</v>
      </c>
      <c r="K78" s="16">
        <v>4</v>
      </c>
      <c r="L78" s="16">
        <v>0</v>
      </c>
      <c r="M78" s="16">
        <f t="shared" si="2"/>
        <v>389</v>
      </c>
      <c r="N78" s="57">
        <f t="shared" si="3"/>
        <v>392</v>
      </c>
    </row>
    <row r="79" spans="1:16" s="11" customFormat="1" ht="63.75" x14ac:dyDescent="0.2">
      <c r="A79" s="81"/>
      <c r="B79" s="81"/>
      <c r="C79" s="47"/>
      <c r="D79" s="47"/>
      <c r="E79" s="82" t="s">
        <v>141</v>
      </c>
      <c r="F79" s="16" t="s">
        <v>35</v>
      </c>
      <c r="G79" s="17"/>
      <c r="H79" s="83" t="s">
        <v>92</v>
      </c>
      <c r="I79" s="64"/>
      <c r="J79" s="16" t="s">
        <v>11</v>
      </c>
      <c r="K79" s="16">
        <v>2</v>
      </c>
      <c r="L79" s="16">
        <v>0</v>
      </c>
      <c r="M79" s="16">
        <f t="shared" si="2"/>
        <v>393</v>
      </c>
      <c r="N79" s="57">
        <f t="shared" si="3"/>
        <v>394</v>
      </c>
    </row>
    <row r="80" spans="1:16" s="11" customFormat="1" ht="76.5" x14ac:dyDescent="0.2">
      <c r="A80" s="81"/>
      <c r="B80" s="81"/>
      <c r="C80" s="47"/>
      <c r="D80" s="47"/>
      <c r="E80" s="82" t="s">
        <v>142</v>
      </c>
      <c r="F80" s="16" t="s">
        <v>35</v>
      </c>
      <c r="G80" s="17"/>
      <c r="H80" s="83" t="s">
        <v>93</v>
      </c>
      <c r="I80" s="64"/>
      <c r="J80" s="16" t="s">
        <v>11</v>
      </c>
      <c r="K80" s="16">
        <v>4</v>
      </c>
      <c r="L80" s="16">
        <v>0</v>
      </c>
      <c r="M80" s="16">
        <f t="shared" si="2"/>
        <v>395</v>
      </c>
      <c r="N80" s="57">
        <f t="shared" si="3"/>
        <v>398</v>
      </c>
    </row>
    <row r="81" spans="1:201" s="11" customFormat="1" x14ac:dyDescent="0.2">
      <c r="A81" s="81"/>
      <c r="B81" s="81"/>
      <c r="C81" s="47"/>
      <c r="D81" s="47"/>
      <c r="E81" s="89" t="s">
        <v>12</v>
      </c>
      <c r="F81" s="87" t="s">
        <v>57</v>
      </c>
      <c r="G81" s="17"/>
      <c r="H81" s="110" t="s">
        <v>83</v>
      </c>
      <c r="I81" s="64" t="s">
        <v>31</v>
      </c>
      <c r="J81" s="16" t="s">
        <v>11</v>
      </c>
      <c r="K81" s="16">
        <v>8</v>
      </c>
      <c r="L81" s="16">
        <v>0</v>
      </c>
      <c r="M81" s="16">
        <f t="shared" si="2"/>
        <v>399</v>
      </c>
      <c r="N81" s="57">
        <f t="shared" si="3"/>
        <v>406</v>
      </c>
    </row>
    <row r="82" spans="1:201" s="11" customFormat="1" ht="38.25" x14ac:dyDescent="0.2">
      <c r="A82" s="81"/>
      <c r="B82" s="81"/>
      <c r="C82" s="47"/>
      <c r="D82" s="47"/>
      <c r="E82" s="82" t="s">
        <v>143</v>
      </c>
      <c r="F82" s="16" t="s">
        <v>57</v>
      </c>
      <c r="G82" s="17"/>
      <c r="H82" s="83" t="s">
        <v>147</v>
      </c>
      <c r="I82" s="64" t="s">
        <v>31</v>
      </c>
      <c r="J82" s="16" t="s">
        <v>11</v>
      </c>
      <c r="K82" s="16">
        <v>14</v>
      </c>
      <c r="L82" s="16">
        <v>2</v>
      </c>
      <c r="M82" s="16">
        <f t="shared" si="2"/>
        <v>407</v>
      </c>
      <c r="N82" s="57">
        <f t="shared" si="3"/>
        <v>420</v>
      </c>
    </row>
    <row r="83" spans="1:201" s="11" customFormat="1" ht="25.5" x14ac:dyDescent="0.2">
      <c r="A83" s="81"/>
      <c r="B83" s="81"/>
      <c r="C83" s="47"/>
      <c r="D83" s="47"/>
      <c r="E83" s="82" t="s">
        <v>144</v>
      </c>
      <c r="F83" s="16" t="s">
        <v>57</v>
      </c>
      <c r="G83" s="17"/>
      <c r="H83" s="83" t="s">
        <v>149</v>
      </c>
      <c r="I83" s="64" t="s">
        <v>31</v>
      </c>
      <c r="J83" s="16" t="s">
        <v>11</v>
      </c>
      <c r="K83" s="16">
        <v>1</v>
      </c>
      <c r="L83" s="16">
        <v>0</v>
      </c>
      <c r="M83" s="16">
        <f t="shared" si="2"/>
        <v>421</v>
      </c>
      <c r="N83" s="57">
        <f t="shared" si="3"/>
        <v>421</v>
      </c>
    </row>
    <row r="84" spans="1:201" s="11" customFormat="1" ht="38.25" x14ac:dyDescent="0.2">
      <c r="A84" s="81"/>
      <c r="B84" s="81"/>
      <c r="C84" s="47"/>
      <c r="D84" s="47"/>
      <c r="E84" s="89" t="s">
        <v>145</v>
      </c>
      <c r="F84" s="16" t="s">
        <v>28</v>
      </c>
      <c r="G84" s="17"/>
      <c r="H84" s="83" t="s">
        <v>150</v>
      </c>
      <c r="I84" s="64"/>
      <c r="J84" s="16" t="s">
        <v>11</v>
      </c>
      <c r="K84" s="16">
        <v>3</v>
      </c>
      <c r="L84" s="16">
        <v>0</v>
      </c>
      <c r="M84" s="16">
        <f t="shared" si="2"/>
        <v>422</v>
      </c>
      <c r="N84" s="57">
        <f t="shared" si="3"/>
        <v>424</v>
      </c>
    </row>
    <row r="85" spans="1:201" s="11" customFormat="1" ht="38.25" x14ac:dyDescent="0.2">
      <c r="A85" s="81"/>
      <c r="B85" s="81"/>
      <c r="C85" s="47"/>
      <c r="D85" s="47"/>
      <c r="E85" s="89" t="s">
        <v>146</v>
      </c>
      <c r="F85" s="16" t="s">
        <v>28</v>
      </c>
      <c r="G85" s="17"/>
      <c r="H85" s="83" t="s">
        <v>150</v>
      </c>
      <c r="I85" s="64"/>
      <c r="J85" s="16" t="s">
        <v>11</v>
      </c>
      <c r="K85" s="16">
        <v>3</v>
      </c>
      <c r="L85" s="16">
        <v>0</v>
      </c>
      <c r="M85" s="16">
        <f t="shared" si="2"/>
        <v>425</v>
      </c>
      <c r="N85" s="57">
        <f t="shared" si="3"/>
        <v>427</v>
      </c>
    </row>
    <row r="86" spans="1:201" s="11" customFormat="1" ht="38.25" x14ac:dyDescent="0.2">
      <c r="A86" s="81"/>
      <c r="B86" s="81"/>
      <c r="C86" s="47"/>
      <c r="D86" s="47"/>
      <c r="E86" s="89" t="s">
        <v>151</v>
      </c>
      <c r="F86" s="16" t="s">
        <v>28</v>
      </c>
      <c r="G86" s="17"/>
      <c r="H86" s="83" t="s">
        <v>150</v>
      </c>
      <c r="I86" s="64"/>
      <c r="J86" s="16" t="s">
        <v>11</v>
      </c>
      <c r="K86" s="16">
        <v>3</v>
      </c>
      <c r="L86" s="16">
        <v>0</v>
      </c>
      <c r="M86" s="16">
        <f t="shared" si="2"/>
        <v>428</v>
      </c>
      <c r="N86" s="57">
        <f t="shared" si="3"/>
        <v>430</v>
      </c>
    </row>
    <row r="87" spans="1:201" s="11" customFormat="1" ht="38.25" x14ac:dyDescent="0.2">
      <c r="A87" s="81"/>
      <c r="B87" s="81"/>
      <c r="C87" s="47"/>
      <c r="D87" s="47"/>
      <c r="E87" s="89" t="s">
        <v>152</v>
      </c>
      <c r="F87" s="16" t="s">
        <v>28</v>
      </c>
      <c r="G87" s="17"/>
      <c r="H87" s="83" t="s">
        <v>150</v>
      </c>
      <c r="I87" s="64"/>
      <c r="J87" s="16" t="s">
        <v>11</v>
      </c>
      <c r="K87" s="16">
        <v>3</v>
      </c>
      <c r="L87" s="16">
        <v>0</v>
      </c>
      <c r="M87" s="16">
        <f t="shared" si="2"/>
        <v>431</v>
      </c>
      <c r="N87" s="57">
        <f t="shared" si="3"/>
        <v>433</v>
      </c>
    </row>
    <row r="88" spans="1:201" s="11" customFormat="1" ht="76.5" x14ac:dyDescent="0.2">
      <c r="A88" s="81"/>
      <c r="B88" s="81"/>
      <c r="C88" s="47"/>
      <c r="D88" s="47"/>
      <c r="E88" s="82" t="s">
        <v>153</v>
      </c>
      <c r="F88" s="16"/>
      <c r="G88" s="17"/>
      <c r="H88" s="83" t="s">
        <v>155</v>
      </c>
      <c r="I88" s="64"/>
      <c r="J88" s="16" t="s">
        <v>11</v>
      </c>
      <c r="K88" s="16">
        <v>4</v>
      </c>
      <c r="L88" s="16">
        <v>0</v>
      </c>
      <c r="M88" s="16">
        <f t="shared" si="2"/>
        <v>434</v>
      </c>
      <c r="N88" s="57">
        <f t="shared" si="3"/>
        <v>437</v>
      </c>
    </row>
    <row r="89" spans="1:201" s="11" customFormat="1" ht="102" x14ac:dyDescent="0.2">
      <c r="A89" s="81"/>
      <c r="B89" s="81"/>
      <c r="C89" s="47"/>
      <c r="D89" s="47"/>
      <c r="E89" s="82" t="s">
        <v>156</v>
      </c>
      <c r="F89" s="16" t="s">
        <v>28</v>
      </c>
      <c r="G89" s="17"/>
      <c r="H89" s="83" t="s">
        <v>157</v>
      </c>
      <c r="I89" s="64"/>
      <c r="J89" s="16" t="s">
        <v>11</v>
      </c>
      <c r="K89" s="16">
        <v>4</v>
      </c>
      <c r="L89" s="16">
        <v>0</v>
      </c>
      <c r="M89" s="16">
        <f t="shared" si="2"/>
        <v>438</v>
      </c>
      <c r="N89" s="57">
        <f t="shared" si="3"/>
        <v>441</v>
      </c>
    </row>
    <row r="90" spans="1:201" s="11" customFormat="1" ht="102" x14ac:dyDescent="0.2">
      <c r="A90" s="81"/>
      <c r="B90" s="81"/>
      <c r="C90" s="47"/>
      <c r="D90" s="47"/>
      <c r="E90" s="82" t="s">
        <v>158</v>
      </c>
      <c r="F90" s="16" t="s">
        <v>28</v>
      </c>
      <c r="G90" s="17"/>
      <c r="H90" s="83" t="s">
        <v>157</v>
      </c>
      <c r="I90" s="64"/>
      <c r="J90" s="16" t="s">
        <v>11</v>
      </c>
      <c r="K90" s="16">
        <v>4</v>
      </c>
      <c r="L90" s="16">
        <v>0</v>
      </c>
      <c r="M90" s="16">
        <f t="shared" si="2"/>
        <v>442</v>
      </c>
      <c r="N90" s="57">
        <f t="shared" si="3"/>
        <v>445</v>
      </c>
    </row>
    <row r="91" spans="1:201" s="11" customFormat="1" ht="102" x14ac:dyDescent="0.2">
      <c r="A91" s="81"/>
      <c r="B91" s="81"/>
      <c r="C91" s="47"/>
      <c r="D91" s="47"/>
      <c r="E91" s="82" t="s">
        <v>159</v>
      </c>
      <c r="F91" s="16" t="s">
        <v>28</v>
      </c>
      <c r="G91" s="17"/>
      <c r="H91" s="83" t="s">
        <v>157</v>
      </c>
      <c r="I91" s="64"/>
      <c r="J91" s="16" t="s">
        <v>11</v>
      </c>
      <c r="K91" s="16">
        <v>4</v>
      </c>
      <c r="L91" s="16">
        <v>0</v>
      </c>
      <c r="M91" s="16">
        <f t="shared" si="2"/>
        <v>446</v>
      </c>
      <c r="N91" s="57">
        <f t="shared" si="3"/>
        <v>449</v>
      </c>
    </row>
    <row r="92" spans="1:201" s="11" customFormat="1" ht="102" x14ac:dyDescent="0.2">
      <c r="A92" s="81"/>
      <c r="B92" s="81"/>
      <c r="C92" s="47"/>
      <c r="D92" s="47"/>
      <c r="E92" s="82" t="s">
        <v>160</v>
      </c>
      <c r="F92" s="16" t="s">
        <v>28</v>
      </c>
      <c r="G92" s="17"/>
      <c r="H92" s="83" t="s">
        <v>157</v>
      </c>
      <c r="I92" s="64"/>
      <c r="J92" s="16" t="s">
        <v>11</v>
      </c>
      <c r="K92" s="16">
        <v>4</v>
      </c>
      <c r="L92" s="16">
        <v>0</v>
      </c>
      <c r="M92" s="16">
        <f t="shared" si="2"/>
        <v>450</v>
      </c>
      <c r="N92" s="57">
        <f t="shared" si="3"/>
        <v>453</v>
      </c>
    </row>
    <row r="93" spans="1:201" s="80" customFormat="1" ht="12.75" customHeight="1" thickBot="1" x14ac:dyDescent="0.25">
      <c r="E93" s="37" t="s">
        <v>12</v>
      </c>
      <c r="F93" s="16" t="s">
        <v>10</v>
      </c>
      <c r="G93" s="16"/>
      <c r="H93" s="38" t="s">
        <v>12</v>
      </c>
      <c r="I93" s="64" t="s">
        <v>31</v>
      </c>
      <c r="J93" s="16" t="s">
        <v>11</v>
      </c>
      <c r="K93" s="16">
        <v>477</v>
      </c>
      <c r="L93" s="16">
        <v>0</v>
      </c>
      <c r="M93" s="16">
        <f t="shared" si="2"/>
        <v>454</v>
      </c>
      <c r="N93" s="57">
        <f t="shared" si="3"/>
        <v>930</v>
      </c>
    </row>
    <row r="94" spans="1:201" s="1" customFormat="1" ht="14.25" thickTop="1" thickBot="1" x14ac:dyDescent="0.25">
      <c r="A94" s="5"/>
      <c r="B94" s="6"/>
      <c r="C94" s="6"/>
      <c r="D94" s="6"/>
      <c r="E94" s="5"/>
      <c r="F94" s="6"/>
      <c r="G94" s="6"/>
      <c r="H94" s="30"/>
      <c r="I94" s="59"/>
      <c r="J94" s="6"/>
      <c r="K94" s="22"/>
      <c r="L94" s="22"/>
      <c r="M94" s="22"/>
      <c r="N94" s="49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3"/>
      <c r="BH94" s="53"/>
      <c r="BI94" s="53"/>
      <c r="BJ94" s="53"/>
      <c r="BK94" s="53"/>
      <c r="BL94" s="53"/>
      <c r="BM94" s="53"/>
      <c r="BN94" s="53"/>
      <c r="BO94" s="53"/>
      <c r="BP94" s="53"/>
      <c r="BQ94" s="53"/>
      <c r="BR94" s="53"/>
      <c r="BS94" s="53"/>
      <c r="BT94" s="53"/>
      <c r="BU94" s="53"/>
      <c r="BV94" s="53"/>
      <c r="BW94" s="53"/>
      <c r="BX94" s="53"/>
      <c r="BY94" s="53"/>
      <c r="BZ94" s="53"/>
      <c r="CA94" s="53"/>
      <c r="CB94" s="53"/>
      <c r="CC94" s="53"/>
      <c r="CD94" s="53"/>
      <c r="CE94" s="53"/>
      <c r="CF94" s="53"/>
      <c r="CG94" s="53"/>
      <c r="CH94" s="53"/>
      <c r="CI94" s="53"/>
      <c r="CJ94" s="53"/>
      <c r="CK94" s="53"/>
      <c r="CL94" s="53"/>
      <c r="CM94" s="53"/>
      <c r="CN94" s="53"/>
      <c r="CO94" s="53"/>
      <c r="CP94" s="53"/>
      <c r="CQ94" s="53"/>
      <c r="CR94" s="53"/>
      <c r="CS94" s="53"/>
      <c r="CT94" s="53"/>
      <c r="CU94" s="53"/>
      <c r="CV94" s="53"/>
      <c r="CW94" s="53"/>
      <c r="CX94" s="53"/>
      <c r="CY94" s="53"/>
      <c r="CZ94" s="53"/>
      <c r="DA94" s="53"/>
      <c r="DB94" s="53"/>
      <c r="DC94" s="53"/>
      <c r="DD94" s="53"/>
      <c r="DE94" s="53"/>
      <c r="DF94" s="53"/>
      <c r="DG94" s="53"/>
      <c r="DH94" s="53"/>
      <c r="DI94" s="53"/>
      <c r="DJ94" s="53"/>
      <c r="DK94" s="53"/>
      <c r="DL94" s="53"/>
      <c r="DM94" s="53"/>
      <c r="DN94" s="53"/>
      <c r="DO94" s="53"/>
      <c r="DP94" s="53"/>
      <c r="DQ94" s="53"/>
      <c r="DR94" s="53"/>
      <c r="DS94" s="53"/>
      <c r="DT94" s="53"/>
      <c r="DU94" s="53"/>
      <c r="DV94" s="53"/>
      <c r="DW94" s="53"/>
      <c r="DX94" s="53"/>
      <c r="DY94" s="53"/>
      <c r="DZ94" s="53"/>
      <c r="EA94" s="53"/>
      <c r="EB94" s="53"/>
      <c r="EC94" s="53"/>
      <c r="ED94" s="53"/>
      <c r="EE94" s="53"/>
      <c r="EF94" s="53"/>
      <c r="EG94" s="53"/>
      <c r="EH94" s="53"/>
      <c r="EI94" s="53"/>
      <c r="EJ94" s="53"/>
      <c r="EK94" s="53"/>
      <c r="EL94" s="53"/>
      <c r="EM94" s="53"/>
      <c r="EN94" s="53"/>
      <c r="EO94" s="53"/>
      <c r="EP94" s="53"/>
      <c r="EQ94" s="53"/>
      <c r="ER94" s="53"/>
      <c r="ES94" s="53"/>
      <c r="ET94" s="53"/>
      <c r="EU94" s="53"/>
      <c r="EV94" s="53"/>
      <c r="EW94" s="53"/>
      <c r="EX94" s="53"/>
      <c r="EY94" s="53"/>
      <c r="EZ94" s="53"/>
      <c r="FA94" s="53"/>
      <c r="FB94" s="53"/>
      <c r="FC94" s="53"/>
      <c r="FD94" s="53"/>
      <c r="FE94" s="53"/>
      <c r="FF94" s="53"/>
      <c r="FG94" s="53"/>
      <c r="FH94" s="53"/>
      <c r="FI94" s="53"/>
      <c r="FJ94" s="53"/>
      <c r="FK94" s="53"/>
      <c r="FL94" s="53"/>
      <c r="FM94" s="53"/>
      <c r="FN94" s="53"/>
      <c r="FO94" s="53"/>
      <c r="FP94" s="53"/>
      <c r="FQ94" s="53"/>
      <c r="FR94" s="53"/>
      <c r="FS94" s="53"/>
      <c r="FT94" s="53"/>
      <c r="FU94" s="53"/>
      <c r="FV94" s="53"/>
      <c r="FW94" s="53"/>
      <c r="FX94" s="53"/>
      <c r="FY94" s="53"/>
      <c r="FZ94" s="53"/>
      <c r="GA94" s="53"/>
      <c r="GB94" s="53"/>
      <c r="GC94" s="53"/>
      <c r="GD94" s="53"/>
      <c r="GE94" s="53"/>
      <c r="GF94" s="53"/>
      <c r="GG94" s="53"/>
      <c r="GH94" s="53"/>
      <c r="GI94" s="53"/>
      <c r="GJ94" s="53"/>
      <c r="GK94" s="53"/>
      <c r="GL94" s="53"/>
      <c r="GM94" s="53"/>
      <c r="GN94" s="53"/>
      <c r="GO94" s="53"/>
      <c r="GP94" s="53"/>
      <c r="GQ94" s="53"/>
      <c r="GR94" s="53"/>
      <c r="GS94" s="53"/>
    </row>
    <row r="95" spans="1:201" s="2" customFormat="1" ht="14.25" thickTop="1" thickBot="1" x14ac:dyDescent="0.25">
      <c r="A95" s="7"/>
      <c r="B95" s="1"/>
      <c r="C95" s="1"/>
      <c r="D95" s="1"/>
      <c r="E95" s="7"/>
      <c r="F95" s="1"/>
      <c r="G95" s="1"/>
      <c r="H95" s="31" t="s">
        <v>20</v>
      </c>
      <c r="I95" s="60"/>
      <c r="J95" s="1"/>
      <c r="K95" s="23"/>
      <c r="L95" s="23"/>
      <c r="M95" s="23"/>
      <c r="N95" s="50"/>
      <c r="O95" s="55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4"/>
      <c r="BR95" s="54"/>
      <c r="BS95" s="54"/>
      <c r="BT95" s="54"/>
      <c r="BU95" s="54"/>
      <c r="BV95" s="54"/>
      <c r="BW95" s="54"/>
      <c r="BX95" s="54"/>
      <c r="BY95" s="54"/>
      <c r="BZ95" s="54"/>
      <c r="CA95" s="54"/>
      <c r="CB95" s="54"/>
      <c r="CC95" s="54"/>
      <c r="CD95" s="54"/>
      <c r="CE95" s="54"/>
      <c r="CF95" s="54"/>
      <c r="CG95" s="54"/>
      <c r="CH95" s="54"/>
      <c r="CI95" s="54"/>
      <c r="CJ95" s="54"/>
      <c r="CK95" s="54"/>
      <c r="CL95" s="54"/>
      <c r="CM95" s="54"/>
      <c r="CN95" s="54"/>
      <c r="CO95" s="54"/>
      <c r="CP95" s="54"/>
      <c r="CQ95" s="54"/>
      <c r="CR95" s="54"/>
      <c r="CS95" s="54"/>
      <c r="CT95" s="54"/>
      <c r="CU95" s="54"/>
      <c r="CV95" s="54"/>
      <c r="CW95" s="54"/>
      <c r="CX95" s="54"/>
      <c r="CY95" s="54"/>
      <c r="CZ95" s="54"/>
      <c r="DA95" s="54"/>
      <c r="DB95" s="54"/>
      <c r="DC95" s="54"/>
      <c r="DD95" s="54"/>
      <c r="DE95" s="54"/>
      <c r="DF95" s="54"/>
      <c r="DG95" s="54"/>
      <c r="DH95" s="54"/>
      <c r="DI95" s="54"/>
      <c r="DJ95" s="54"/>
      <c r="DK95" s="54"/>
      <c r="DL95" s="54"/>
      <c r="DM95" s="54"/>
      <c r="DN95" s="54"/>
      <c r="DO95" s="54"/>
      <c r="DP95" s="54"/>
      <c r="DQ95" s="54"/>
      <c r="DR95" s="54"/>
      <c r="DS95" s="54"/>
      <c r="DT95" s="54"/>
      <c r="DU95" s="54"/>
      <c r="DV95" s="54"/>
      <c r="DW95" s="54"/>
      <c r="DX95" s="54"/>
      <c r="DY95" s="54"/>
      <c r="DZ95" s="54"/>
      <c r="EA95" s="54"/>
      <c r="EB95" s="54"/>
      <c r="EC95" s="54"/>
      <c r="ED95" s="54"/>
      <c r="EE95" s="54"/>
      <c r="EF95" s="54"/>
      <c r="EG95" s="54"/>
      <c r="EH95" s="54"/>
      <c r="EI95" s="54"/>
      <c r="EJ95" s="54"/>
      <c r="EK95" s="54"/>
      <c r="EL95" s="54"/>
      <c r="EM95" s="54"/>
      <c r="EN95" s="54"/>
      <c r="EO95" s="54"/>
      <c r="EP95" s="54"/>
      <c r="EQ95" s="54"/>
      <c r="ER95" s="54"/>
      <c r="ES95" s="54"/>
      <c r="ET95" s="54"/>
      <c r="EU95" s="54"/>
      <c r="EV95" s="54"/>
      <c r="EW95" s="54"/>
      <c r="EX95" s="54"/>
      <c r="EY95" s="54"/>
      <c r="EZ95" s="54"/>
      <c r="FA95" s="54"/>
      <c r="FB95" s="54"/>
      <c r="FC95" s="54"/>
      <c r="FD95" s="54"/>
      <c r="FE95" s="54"/>
      <c r="FF95" s="54"/>
      <c r="FG95" s="54"/>
      <c r="FH95" s="54"/>
      <c r="FI95" s="54"/>
      <c r="FJ95" s="54"/>
      <c r="FK95" s="54"/>
      <c r="FL95" s="54"/>
      <c r="FM95" s="54"/>
      <c r="FN95" s="54"/>
      <c r="FO95" s="54"/>
      <c r="FP95" s="54"/>
      <c r="FQ95" s="54"/>
      <c r="FR95" s="54"/>
      <c r="FS95" s="54"/>
      <c r="FT95" s="54"/>
      <c r="FU95" s="54"/>
      <c r="FV95" s="54"/>
      <c r="FW95" s="54"/>
      <c r="FX95" s="54"/>
      <c r="FY95" s="54"/>
      <c r="FZ95" s="54"/>
      <c r="GA95" s="54"/>
      <c r="GB95" s="54"/>
      <c r="GC95" s="54"/>
      <c r="GD95" s="54"/>
      <c r="GE95" s="54"/>
      <c r="GF95" s="54"/>
      <c r="GG95" s="54"/>
      <c r="GH95" s="54"/>
      <c r="GI95" s="54"/>
      <c r="GJ95" s="54"/>
      <c r="GK95" s="54"/>
      <c r="GL95" s="54"/>
      <c r="GM95" s="54"/>
      <c r="GN95" s="54"/>
      <c r="GO95" s="54"/>
      <c r="GP95" s="54"/>
      <c r="GQ95" s="54"/>
      <c r="GR95" s="54"/>
      <c r="GS95" s="54"/>
    </row>
    <row r="96" spans="1:201" s="1" customFormat="1" ht="14.25" thickTop="1" thickBot="1" x14ac:dyDescent="0.25">
      <c r="A96" s="8"/>
      <c r="B96" s="9"/>
      <c r="C96" s="9"/>
      <c r="D96" s="9"/>
      <c r="E96" s="8"/>
      <c r="F96" s="9"/>
      <c r="G96" s="9"/>
      <c r="H96" s="32"/>
      <c r="I96" s="61"/>
      <c r="J96" s="9"/>
      <c r="K96" s="24"/>
      <c r="L96" s="24"/>
      <c r="M96" s="24"/>
      <c r="N96" s="51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53"/>
      <c r="BI96" s="53"/>
      <c r="BJ96" s="53"/>
      <c r="BK96" s="53"/>
      <c r="BL96" s="53"/>
      <c r="BM96" s="53"/>
      <c r="BN96" s="53"/>
      <c r="BO96" s="53"/>
      <c r="BP96" s="53"/>
      <c r="BQ96" s="53"/>
      <c r="BR96" s="53"/>
      <c r="BS96" s="53"/>
      <c r="BT96" s="53"/>
      <c r="BU96" s="53"/>
      <c r="BV96" s="53"/>
      <c r="BW96" s="53"/>
      <c r="BX96" s="53"/>
      <c r="BY96" s="53"/>
      <c r="BZ96" s="53"/>
      <c r="CA96" s="53"/>
      <c r="CB96" s="53"/>
      <c r="CC96" s="53"/>
      <c r="CD96" s="53"/>
      <c r="CE96" s="53"/>
      <c r="CF96" s="53"/>
      <c r="CG96" s="53"/>
      <c r="CH96" s="53"/>
      <c r="CI96" s="53"/>
      <c r="CJ96" s="53"/>
      <c r="CK96" s="53"/>
      <c r="CL96" s="53"/>
      <c r="CM96" s="53"/>
      <c r="CN96" s="53"/>
      <c r="CO96" s="53"/>
      <c r="CP96" s="53"/>
      <c r="CQ96" s="53"/>
      <c r="CR96" s="53"/>
      <c r="CS96" s="53"/>
      <c r="CT96" s="53"/>
      <c r="CU96" s="53"/>
      <c r="CV96" s="53"/>
      <c r="CW96" s="53"/>
      <c r="CX96" s="53"/>
      <c r="CY96" s="53"/>
      <c r="CZ96" s="53"/>
      <c r="DA96" s="53"/>
      <c r="DB96" s="53"/>
      <c r="DC96" s="53"/>
      <c r="DD96" s="53"/>
      <c r="DE96" s="53"/>
      <c r="DF96" s="53"/>
      <c r="DG96" s="53"/>
      <c r="DH96" s="53"/>
      <c r="DI96" s="53"/>
      <c r="DJ96" s="53"/>
      <c r="DK96" s="53"/>
      <c r="DL96" s="53"/>
      <c r="DM96" s="53"/>
      <c r="DN96" s="53"/>
      <c r="DO96" s="53"/>
      <c r="DP96" s="53"/>
      <c r="DQ96" s="53"/>
      <c r="DR96" s="53"/>
      <c r="DS96" s="53"/>
      <c r="DT96" s="53"/>
      <c r="DU96" s="53"/>
      <c r="DV96" s="53"/>
      <c r="DW96" s="53"/>
      <c r="DX96" s="53"/>
      <c r="DY96" s="53"/>
      <c r="DZ96" s="53"/>
      <c r="EA96" s="53"/>
      <c r="EB96" s="53"/>
      <c r="EC96" s="53"/>
      <c r="ED96" s="53"/>
      <c r="EE96" s="53"/>
      <c r="EF96" s="53"/>
      <c r="EG96" s="53"/>
      <c r="EH96" s="53"/>
      <c r="EI96" s="53"/>
      <c r="EJ96" s="53"/>
      <c r="EK96" s="53"/>
      <c r="EL96" s="53"/>
      <c r="EM96" s="53"/>
      <c r="EN96" s="53"/>
      <c r="EO96" s="53"/>
      <c r="EP96" s="53"/>
      <c r="EQ96" s="53"/>
      <c r="ER96" s="53"/>
      <c r="ES96" s="53"/>
      <c r="ET96" s="53"/>
      <c r="EU96" s="53"/>
      <c r="EV96" s="53"/>
      <c r="EW96" s="53"/>
      <c r="EX96" s="53"/>
      <c r="EY96" s="53"/>
      <c r="EZ96" s="53"/>
      <c r="FA96" s="53"/>
      <c r="FB96" s="53"/>
      <c r="FC96" s="53"/>
      <c r="FD96" s="53"/>
      <c r="FE96" s="53"/>
      <c r="FF96" s="53"/>
      <c r="FG96" s="53"/>
      <c r="FH96" s="53"/>
      <c r="FI96" s="53"/>
      <c r="FJ96" s="53"/>
      <c r="FK96" s="53"/>
      <c r="FL96" s="53"/>
      <c r="FM96" s="53"/>
      <c r="FN96" s="53"/>
      <c r="FO96" s="53"/>
      <c r="FP96" s="53"/>
      <c r="FQ96" s="53"/>
      <c r="FR96" s="53"/>
      <c r="FS96" s="53"/>
      <c r="FT96" s="53"/>
      <c r="FU96" s="53"/>
      <c r="FV96" s="53"/>
      <c r="FW96" s="53"/>
      <c r="FX96" s="53"/>
      <c r="FY96" s="53"/>
      <c r="FZ96" s="53"/>
      <c r="GA96" s="53"/>
      <c r="GB96" s="53"/>
      <c r="GC96" s="53"/>
      <c r="GD96" s="53"/>
      <c r="GE96" s="53"/>
      <c r="GF96" s="53"/>
      <c r="GG96" s="53"/>
      <c r="GH96" s="53"/>
      <c r="GI96" s="53"/>
      <c r="GJ96" s="53"/>
      <c r="GK96" s="53"/>
      <c r="GL96" s="53"/>
      <c r="GM96" s="53"/>
      <c r="GN96" s="53"/>
      <c r="GO96" s="53"/>
      <c r="GP96" s="53"/>
      <c r="GQ96" s="53"/>
      <c r="GR96" s="53"/>
      <c r="GS96" s="53"/>
    </row>
    <row r="97" spans="1:14" s="80" customFormat="1" ht="13.5" thickTop="1" x14ac:dyDescent="0.2">
      <c r="A97" s="95" t="s">
        <v>9</v>
      </c>
      <c r="B97" s="95" t="s">
        <v>21</v>
      </c>
      <c r="C97" s="96">
        <v>1</v>
      </c>
      <c r="D97" s="97"/>
      <c r="E97" s="46" t="s">
        <v>1</v>
      </c>
      <c r="F97" s="98" t="s">
        <v>10</v>
      </c>
      <c r="G97" s="99"/>
      <c r="H97" s="100" t="s">
        <v>22</v>
      </c>
      <c r="I97" s="101" t="s">
        <v>21</v>
      </c>
      <c r="J97" s="98" t="s">
        <v>11</v>
      </c>
      <c r="K97" s="98">
        <v>1</v>
      </c>
      <c r="L97" s="98">
        <v>0</v>
      </c>
      <c r="M97" s="98">
        <v>1</v>
      </c>
      <c r="N97" s="102">
        <v>1</v>
      </c>
    </row>
    <row r="98" spans="1:14" s="80" customFormat="1" x14ac:dyDescent="0.2">
      <c r="A98" s="16" t="s">
        <v>9</v>
      </c>
      <c r="B98" s="16" t="s">
        <v>21</v>
      </c>
      <c r="C98" s="41">
        <v>2</v>
      </c>
      <c r="D98" s="78"/>
      <c r="E98" s="46" t="s">
        <v>12</v>
      </c>
      <c r="F98" s="29" t="s">
        <v>10</v>
      </c>
      <c r="G98" s="28"/>
      <c r="H98" s="28" t="s">
        <v>12</v>
      </c>
      <c r="I98" s="65" t="s">
        <v>31</v>
      </c>
      <c r="J98" s="29" t="s">
        <v>11</v>
      </c>
      <c r="K98" s="29">
        <v>1</v>
      </c>
      <c r="L98" s="29">
        <v>0</v>
      </c>
      <c r="M98" s="29">
        <f t="shared" ref="M98:M121" si="4">SUM(N97+1)</f>
        <v>2</v>
      </c>
      <c r="N98" s="102">
        <f t="shared" ref="N98:N121" si="5">SUM(N97+K98)</f>
        <v>2</v>
      </c>
    </row>
    <row r="99" spans="1:14" s="80" customFormat="1" x14ac:dyDescent="0.2">
      <c r="A99" s="16" t="s">
        <v>9</v>
      </c>
      <c r="B99" s="16" t="s">
        <v>21</v>
      </c>
      <c r="C99" s="41">
        <v>3</v>
      </c>
      <c r="D99" s="78"/>
      <c r="E99" s="46" t="s">
        <v>13</v>
      </c>
      <c r="F99" s="29" t="s">
        <v>28</v>
      </c>
      <c r="G99" s="28"/>
      <c r="H99" s="28" t="s">
        <v>45</v>
      </c>
      <c r="I99" s="90" t="s">
        <v>94</v>
      </c>
      <c r="J99" s="29" t="s">
        <v>11</v>
      </c>
      <c r="K99" s="29">
        <v>4</v>
      </c>
      <c r="L99" s="29">
        <v>0</v>
      </c>
      <c r="M99" s="29">
        <f t="shared" si="4"/>
        <v>3</v>
      </c>
      <c r="N99" s="102">
        <f t="shared" si="5"/>
        <v>6</v>
      </c>
    </row>
    <row r="100" spans="1:14" s="80" customFormat="1" ht="25.5" x14ac:dyDescent="0.2">
      <c r="A100" s="16" t="s">
        <v>9</v>
      </c>
      <c r="B100" s="16" t="s">
        <v>21</v>
      </c>
      <c r="C100" s="41">
        <v>4</v>
      </c>
      <c r="D100" s="78"/>
      <c r="E100" s="46" t="s">
        <v>15</v>
      </c>
      <c r="F100" s="29" t="s">
        <v>28</v>
      </c>
      <c r="G100" s="28"/>
      <c r="H100" s="28" t="s">
        <v>46</v>
      </c>
      <c r="I100" s="65" t="s">
        <v>47</v>
      </c>
      <c r="J100" s="29" t="s">
        <v>11</v>
      </c>
      <c r="K100" s="29">
        <v>4</v>
      </c>
      <c r="L100" s="29">
        <v>0</v>
      </c>
      <c r="M100" s="29">
        <f t="shared" si="4"/>
        <v>7</v>
      </c>
      <c r="N100" s="102">
        <f t="shared" si="5"/>
        <v>10</v>
      </c>
    </row>
    <row r="101" spans="1:14" s="80" customFormat="1" ht="12.75" customHeight="1" x14ac:dyDescent="0.2">
      <c r="A101" s="16" t="s">
        <v>9</v>
      </c>
      <c r="B101" s="16" t="s">
        <v>21</v>
      </c>
      <c r="C101" s="41">
        <v>5</v>
      </c>
      <c r="D101" s="78"/>
      <c r="E101" s="46" t="s">
        <v>48</v>
      </c>
      <c r="F101" s="29" t="s">
        <v>10</v>
      </c>
      <c r="G101" s="28"/>
      <c r="H101" s="28" t="s">
        <v>49</v>
      </c>
      <c r="I101" s="65" t="s">
        <v>31</v>
      </c>
      <c r="J101" s="29" t="s">
        <v>11</v>
      </c>
      <c r="K101" s="29">
        <v>6</v>
      </c>
      <c r="L101" s="29">
        <v>0</v>
      </c>
      <c r="M101" s="29">
        <f t="shared" si="4"/>
        <v>11</v>
      </c>
      <c r="N101" s="102">
        <f t="shared" si="5"/>
        <v>16</v>
      </c>
    </row>
    <row r="102" spans="1:14" s="80" customFormat="1" x14ac:dyDescent="0.2">
      <c r="A102" s="16" t="s">
        <v>9</v>
      </c>
      <c r="B102" s="16" t="s">
        <v>21</v>
      </c>
      <c r="C102" s="41">
        <v>6</v>
      </c>
      <c r="D102" s="78"/>
      <c r="E102" s="46" t="s">
        <v>13</v>
      </c>
      <c r="F102" s="29" t="s">
        <v>10</v>
      </c>
      <c r="G102" s="28"/>
      <c r="H102" s="28" t="s">
        <v>23</v>
      </c>
      <c r="I102" s="90" t="s">
        <v>94</v>
      </c>
      <c r="J102" s="29" t="s">
        <v>11</v>
      </c>
      <c r="K102" s="29">
        <v>4</v>
      </c>
      <c r="L102" s="29">
        <v>0</v>
      </c>
      <c r="M102" s="29">
        <f t="shared" si="4"/>
        <v>17</v>
      </c>
      <c r="N102" s="102">
        <f t="shared" si="5"/>
        <v>20</v>
      </c>
    </row>
    <row r="103" spans="1:14" s="80" customFormat="1" x14ac:dyDescent="0.2">
      <c r="A103" s="16" t="s">
        <v>9</v>
      </c>
      <c r="B103" s="16" t="s">
        <v>21</v>
      </c>
      <c r="C103" s="41">
        <v>7</v>
      </c>
      <c r="D103" s="78"/>
      <c r="E103" s="46" t="s">
        <v>15</v>
      </c>
      <c r="F103" s="29" t="s">
        <v>10</v>
      </c>
      <c r="G103" s="28"/>
      <c r="H103" s="28" t="s">
        <v>16</v>
      </c>
      <c r="I103" s="65"/>
      <c r="J103" s="29" t="s">
        <v>11</v>
      </c>
      <c r="K103" s="29">
        <v>4</v>
      </c>
      <c r="L103" s="29">
        <v>0</v>
      </c>
      <c r="M103" s="29">
        <f t="shared" si="4"/>
        <v>21</v>
      </c>
      <c r="N103" s="102">
        <f t="shared" si="5"/>
        <v>24</v>
      </c>
    </row>
    <row r="104" spans="1:14" s="80" customFormat="1" x14ac:dyDescent="0.2">
      <c r="A104" s="16" t="s">
        <v>9</v>
      </c>
      <c r="B104" s="16" t="s">
        <v>21</v>
      </c>
      <c r="C104" s="41">
        <v>8</v>
      </c>
      <c r="D104" s="78"/>
      <c r="E104" s="46" t="s">
        <v>34</v>
      </c>
      <c r="F104" s="29" t="s">
        <v>10</v>
      </c>
      <c r="G104" s="28"/>
      <c r="H104" s="28" t="s">
        <v>19</v>
      </c>
      <c r="I104" s="65"/>
      <c r="J104" s="29" t="s">
        <v>11</v>
      </c>
      <c r="K104" s="29">
        <v>12</v>
      </c>
      <c r="L104" s="29">
        <v>0</v>
      </c>
      <c r="M104" s="29">
        <f t="shared" si="4"/>
        <v>25</v>
      </c>
      <c r="N104" s="102">
        <f t="shared" si="5"/>
        <v>36</v>
      </c>
    </row>
    <row r="105" spans="1:14" s="80" customFormat="1" ht="25.5" x14ac:dyDescent="0.2">
      <c r="A105" s="16"/>
      <c r="B105" s="16"/>
      <c r="C105" s="41"/>
      <c r="D105" s="78"/>
      <c r="E105" s="92" t="s">
        <v>60</v>
      </c>
      <c r="F105" s="107" t="s">
        <v>10</v>
      </c>
      <c r="G105" s="93"/>
      <c r="H105" s="93" t="s">
        <v>172</v>
      </c>
      <c r="I105" s="120" t="s">
        <v>170</v>
      </c>
      <c r="J105" s="84" t="s">
        <v>41</v>
      </c>
      <c r="K105" s="84">
        <v>3</v>
      </c>
      <c r="L105" s="84">
        <v>0</v>
      </c>
      <c r="M105" s="84">
        <f t="shared" si="4"/>
        <v>37</v>
      </c>
      <c r="N105" s="94">
        <f t="shared" si="5"/>
        <v>39</v>
      </c>
    </row>
    <row r="106" spans="1:14" s="80" customFormat="1" ht="38.25" x14ac:dyDescent="0.2">
      <c r="A106" s="16"/>
      <c r="B106" s="16"/>
      <c r="C106" s="41"/>
      <c r="D106" s="78"/>
      <c r="E106" s="69" t="s">
        <v>54</v>
      </c>
      <c r="F106" s="87" t="s">
        <v>10</v>
      </c>
      <c r="G106" s="17"/>
      <c r="H106" s="88" t="s">
        <v>173</v>
      </c>
      <c r="I106" s="91"/>
      <c r="J106" s="16" t="s">
        <v>11</v>
      </c>
      <c r="K106" s="16">
        <v>14</v>
      </c>
      <c r="L106" s="16">
        <v>0</v>
      </c>
      <c r="M106" s="16">
        <f t="shared" si="4"/>
        <v>40</v>
      </c>
      <c r="N106" s="57">
        <f t="shared" si="5"/>
        <v>53</v>
      </c>
    </row>
    <row r="107" spans="1:14" s="80" customFormat="1" ht="25.5" x14ac:dyDescent="0.2">
      <c r="A107" s="16"/>
      <c r="B107" s="16"/>
      <c r="C107" s="41"/>
      <c r="D107" s="78"/>
      <c r="E107" s="69" t="s">
        <v>55</v>
      </c>
      <c r="F107" s="87" t="s">
        <v>10</v>
      </c>
      <c r="G107" s="17"/>
      <c r="H107" s="88" t="s">
        <v>174</v>
      </c>
      <c r="I107" s="91"/>
      <c r="J107" s="16" t="s">
        <v>11</v>
      </c>
      <c r="K107" s="16">
        <v>3</v>
      </c>
      <c r="L107" s="16">
        <v>0</v>
      </c>
      <c r="M107" s="16">
        <f t="shared" si="4"/>
        <v>54</v>
      </c>
      <c r="N107" s="57">
        <f t="shared" si="5"/>
        <v>56</v>
      </c>
    </row>
    <row r="108" spans="1:14" s="80" customFormat="1" ht="25.5" x14ac:dyDescent="0.2">
      <c r="A108" s="16"/>
      <c r="B108" s="16"/>
      <c r="C108" s="41"/>
      <c r="D108" s="78"/>
      <c r="E108" s="69" t="s">
        <v>161</v>
      </c>
      <c r="F108" s="87" t="s">
        <v>10</v>
      </c>
      <c r="G108" s="17"/>
      <c r="H108" s="88" t="s">
        <v>175</v>
      </c>
      <c r="I108" s="91"/>
      <c r="J108" s="16" t="s">
        <v>11</v>
      </c>
      <c r="K108" s="16">
        <v>12</v>
      </c>
      <c r="L108" s="16">
        <v>3</v>
      </c>
      <c r="M108" s="16">
        <f t="shared" si="4"/>
        <v>57</v>
      </c>
      <c r="N108" s="57">
        <f t="shared" si="5"/>
        <v>68</v>
      </c>
    </row>
    <row r="109" spans="1:14" s="80" customFormat="1" ht="38.25" x14ac:dyDescent="0.2">
      <c r="A109" s="16"/>
      <c r="B109" s="16"/>
      <c r="C109" s="41"/>
      <c r="D109" s="78"/>
      <c r="E109" s="69" t="s">
        <v>56</v>
      </c>
      <c r="F109" s="87" t="s">
        <v>10</v>
      </c>
      <c r="G109" s="17"/>
      <c r="H109" s="88" t="s">
        <v>176</v>
      </c>
      <c r="I109" s="91" t="s">
        <v>178</v>
      </c>
      <c r="J109" s="16" t="s">
        <v>11</v>
      </c>
      <c r="K109" s="16">
        <v>1</v>
      </c>
      <c r="L109" s="16">
        <v>0</v>
      </c>
      <c r="M109" s="16">
        <f t="shared" si="4"/>
        <v>69</v>
      </c>
      <c r="N109" s="57">
        <f t="shared" si="5"/>
        <v>69</v>
      </c>
    </row>
    <row r="110" spans="1:14" s="80" customFormat="1" ht="25.5" x14ac:dyDescent="0.2">
      <c r="A110" s="16"/>
      <c r="B110" s="16"/>
      <c r="C110" s="41"/>
      <c r="D110" s="78"/>
      <c r="E110" s="69" t="s">
        <v>59</v>
      </c>
      <c r="F110" s="87" t="s">
        <v>57</v>
      </c>
      <c r="G110" s="17"/>
      <c r="H110" s="88" t="s">
        <v>64</v>
      </c>
      <c r="I110" s="91" t="s">
        <v>31</v>
      </c>
      <c r="J110" s="16" t="s">
        <v>11</v>
      </c>
      <c r="K110" s="16">
        <v>4</v>
      </c>
      <c r="L110" s="16">
        <v>0</v>
      </c>
      <c r="M110" s="16">
        <f t="shared" si="4"/>
        <v>70</v>
      </c>
      <c r="N110" s="57">
        <f t="shared" si="5"/>
        <v>73</v>
      </c>
    </row>
    <row r="111" spans="1:14" s="80" customFormat="1" ht="51" x14ac:dyDescent="0.2">
      <c r="A111" s="16"/>
      <c r="B111" s="16"/>
      <c r="C111" s="41"/>
      <c r="D111" s="78"/>
      <c r="E111" s="69" t="s">
        <v>162</v>
      </c>
      <c r="F111" s="87" t="s">
        <v>28</v>
      </c>
      <c r="G111" s="17"/>
      <c r="H111" s="88" t="s">
        <v>177</v>
      </c>
      <c r="I111" s="91"/>
      <c r="J111" s="16" t="s">
        <v>11</v>
      </c>
      <c r="K111" s="16">
        <v>14</v>
      </c>
      <c r="L111" s="16">
        <v>6</v>
      </c>
      <c r="M111" s="16">
        <f t="shared" si="4"/>
        <v>74</v>
      </c>
      <c r="N111" s="57">
        <f t="shared" si="5"/>
        <v>87</v>
      </c>
    </row>
    <row r="112" spans="1:14" s="80" customFormat="1" ht="38.25" x14ac:dyDescent="0.2">
      <c r="A112" s="16"/>
      <c r="B112" s="16"/>
      <c r="C112" s="41"/>
      <c r="D112" s="78"/>
      <c r="E112" s="69" t="s">
        <v>163</v>
      </c>
      <c r="F112" s="87" t="s">
        <v>28</v>
      </c>
      <c r="G112" s="17"/>
      <c r="H112" s="88" t="s">
        <v>148</v>
      </c>
      <c r="I112" s="91" t="s">
        <v>178</v>
      </c>
      <c r="J112" s="16" t="s">
        <v>11</v>
      </c>
      <c r="K112" s="16">
        <v>1</v>
      </c>
      <c r="L112" s="16">
        <v>0</v>
      </c>
      <c r="M112" s="16">
        <f t="shared" si="4"/>
        <v>88</v>
      </c>
      <c r="N112" s="57">
        <f t="shared" si="5"/>
        <v>88</v>
      </c>
    </row>
    <row r="113" spans="1:14" s="80" customFormat="1" ht="38.25" x14ac:dyDescent="0.2">
      <c r="A113" s="81"/>
      <c r="B113" s="81"/>
      <c r="C113" s="47"/>
      <c r="D113" s="47"/>
      <c r="E113" s="89" t="s">
        <v>164</v>
      </c>
      <c r="F113" s="114" t="s">
        <v>57</v>
      </c>
      <c r="G113" s="115"/>
      <c r="H113" s="116" t="s">
        <v>179</v>
      </c>
      <c r="I113" s="117" t="s">
        <v>31</v>
      </c>
      <c r="J113" s="16" t="s">
        <v>11</v>
      </c>
      <c r="K113" s="118">
        <v>14</v>
      </c>
      <c r="L113" s="118">
        <v>2</v>
      </c>
      <c r="M113" s="118">
        <f t="shared" si="4"/>
        <v>89</v>
      </c>
      <c r="N113" s="119">
        <f t="shared" si="5"/>
        <v>102</v>
      </c>
    </row>
    <row r="114" spans="1:14" s="80" customFormat="1" ht="25.5" x14ac:dyDescent="0.2">
      <c r="A114" s="81"/>
      <c r="B114" s="81"/>
      <c r="C114" s="47"/>
      <c r="D114" s="47"/>
      <c r="E114" s="89" t="s">
        <v>7</v>
      </c>
      <c r="F114" s="114" t="s">
        <v>57</v>
      </c>
      <c r="G114" s="115"/>
      <c r="H114" s="116" t="s">
        <v>180</v>
      </c>
      <c r="I114" s="117" t="s">
        <v>31</v>
      </c>
      <c r="J114" s="16" t="s">
        <v>11</v>
      </c>
      <c r="K114" s="118">
        <v>30</v>
      </c>
      <c r="L114" s="118">
        <v>0</v>
      </c>
      <c r="M114" s="118">
        <f t="shared" si="4"/>
        <v>103</v>
      </c>
      <c r="N114" s="119">
        <f t="shared" si="5"/>
        <v>132</v>
      </c>
    </row>
    <row r="115" spans="1:14" s="80" customFormat="1" ht="25.5" x14ac:dyDescent="0.2">
      <c r="A115" s="81"/>
      <c r="B115" s="81"/>
      <c r="C115" s="47"/>
      <c r="D115" s="47"/>
      <c r="E115" s="89" t="s">
        <v>165</v>
      </c>
      <c r="F115" s="114" t="s">
        <v>57</v>
      </c>
      <c r="G115" s="115"/>
      <c r="H115" s="116" t="s">
        <v>181</v>
      </c>
      <c r="I115" s="117" t="s">
        <v>31</v>
      </c>
      <c r="J115" s="16" t="s">
        <v>11</v>
      </c>
      <c r="K115" s="118">
        <v>5</v>
      </c>
      <c r="L115" s="118">
        <v>0</v>
      </c>
      <c r="M115" s="118">
        <f t="shared" si="4"/>
        <v>133</v>
      </c>
      <c r="N115" s="119">
        <f t="shared" si="5"/>
        <v>137</v>
      </c>
    </row>
    <row r="116" spans="1:14" s="80" customFormat="1" ht="25.5" x14ac:dyDescent="0.2">
      <c r="A116" s="81"/>
      <c r="B116" s="81"/>
      <c r="C116" s="47"/>
      <c r="D116" s="47"/>
      <c r="E116" s="89" t="s">
        <v>166</v>
      </c>
      <c r="F116" s="114" t="s">
        <v>10</v>
      </c>
      <c r="G116" s="115"/>
      <c r="H116" s="116" t="s">
        <v>182</v>
      </c>
      <c r="I116" s="121" t="s">
        <v>96</v>
      </c>
      <c r="J116" s="16" t="s">
        <v>11</v>
      </c>
      <c r="K116" s="118">
        <v>2</v>
      </c>
      <c r="L116" s="118">
        <v>0</v>
      </c>
      <c r="M116" s="118">
        <f>SUM(N115+1)</f>
        <v>138</v>
      </c>
      <c r="N116" s="119">
        <f>SUM(N115+K116)</f>
        <v>139</v>
      </c>
    </row>
    <row r="117" spans="1:14" s="80" customFormat="1" ht="25.5" x14ac:dyDescent="0.2">
      <c r="A117" s="81"/>
      <c r="B117" s="81"/>
      <c r="C117" s="47"/>
      <c r="D117" s="47"/>
      <c r="E117" s="89" t="s">
        <v>167</v>
      </c>
      <c r="F117" s="114" t="s">
        <v>57</v>
      </c>
      <c r="G117" s="115"/>
      <c r="H117" s="116" t="s">
        <v>183</v>
      </c>
      <c r="I117" s="117" t="s">
        <v>31</v>
      </c>
      <c r="J117" s="16" t="s">
        <v>11</v>
      </c>
      <c r="K117" s="118">
        <v>14</v>
      </c>
      <c r="L117" s="118">
        <v>6</v>
      </c>
      <c r="M117" s="118">
        <f t="shared" si="4"/>
        <v>140</v>
      </c>
      <c r="N117" s="119">
        <f t="shared" si="5"/>
        <v>153</v>
      </c>
    </row>
    <row r="118" spans="1:14" s="80" customFormat="1" ht="38.25" x14ac:dyDescent="0.2">
      <c r="A118" s="81"/>
      <c r="B118" s="81"/>
      <c r="C118" s="47"/>
      <c r="D118" s="47"/>
      <c r="E118" s="89" t="s">
        <v>168</v>
      </c>
      <c r="F118" s="114" t="s">
        <v>28</v>
      </c>
      <c r="G118" s="115"/>
      <c r="H118" s="116" t="s">
        <v>184</v>
      </c>
      <c r="I118" s="117" t="s">
        <v>178</v>
      </c>
      <c r="J118" s="16" t="s">
        <v>11</v>
      </c>
      <c r="K118" s="118">
        <v>1</v>
      </c>
      <c r="L118" s="118">
        <v>0</v>
      </c>
      <c r="M118" s="118">
        <f t="shared" si="4"/>
        <v>154</v>
      </c>
      <c r="N118" s="119">
        <f t="shared" si="5"/>
        <v>154</v>
      </c>
    </row>
    <row r="119" spans="1:14" s="80" customFormat="1" ht="76.5" x14ac:dyDescent="0.2">
      <c r="A119" s="81"/>
      <c r="B119" s="81"/>
      <c r="C119" s="47"/>
      <c r="D119" s="47"/>
      <c r="E119" s="89" t="s">
        <v>169</v>
      </c>
      <c r="F119" s="114" t="s">
        <v>28</v>
      </c>
      <c r="G119" s="115"/>
      <c r="H119" s="116" t="s">
        <v>154</v>
      </c>
      <c r="I119" s="117"/>
      <c r="J119" s="16" t="s">
        <v>11</v>
      </c>
      <c r="K119" s="118">
        <v>4</v>
      </c>
      <c r="L119" s="118">
        <v>0</v>
      </c>
      <c r="M119" s="118">
        <f t="shared" si="4"/>
        <v>155</v>
      </c>
      <c r="N119" s="119">
        <f t="shared" si="5"/>
        <v>158</v>
      </c>
    </row>
    <row r="120" spans="1:14" s="80" customFormat="1" ht="38.25" x14ac:dyDescent="0.2">
      <c r="A120" s="81"/>
      <c r="B120" s="81"/>
      <c r="C120" s="47"/>
      <c r="D120" s="47"/>
      <c r="E120" s="89" t="s">
        <v>171</v>
      </c>
      <c r="F120" s="114" t="s">
        <v>10</v>
      </c>
      <c r="G120" s="115"/>
      <c r="H120" s="116" t="s">
        <v>185</v>
      </c>
      <c r="I120" s="117"/>
      <c r="J120" s="16" t="s">
        <v>11</v>
      </c>
      <c r="K120" s="118">
        <v>8</v>
      </c>
      <c r="L120" s="118">
        <v>0</v>
      </c>
      <c r="M120" s="118">
        <f t="shared" si="4"/>
        <v>159</v>
      </c>
      <c r="N120" s="119">
        <f t="shared" si="5"/>
        <v>166</v>
      </c>
    </row>
    <row r="121" spans="1:14" s="80" customFormat="1" ht="13.5" thickBot="1" x14ac:dyDescent="0.25">
      <c r="A121" s="11"/>
      <c r="B121" s="11"/>
      <c r="C121" s="11"/>
      <c r="D121" s="11"/>
      <c r="E121" s="113" t="s">
        <v>12</v>
      </c>
      <c r="F121" s="44" t="s">
        <v>10</v>
      </c>
      <c r="G121" s="43"/>
      <c r="H121" s="56" t="s">
        <v>12</v>
      </c>
      <c r="I121" s="66" t="s">
        <v>31</v>
      </c>
      <c r="J121" s="44" t="s">
        <v>11</v>
      </c>
      <c r="K121" s="44">
        <v>764</v>
      </c>
      <c r="L121" s="44">
        <v>0</v>
      </c>
      <c r="M121" s="44">
        <f t="shared" si="4"/>
        <v>167</v>
      </c>
      <c r="N121" s="45">
        <f t="shared" si="5"/>
        <v>930</v>
      </c>
    </row>
    <row r="122" spans="1:14" ht="13.5" thickTop="1" x14ac:dyDescent="0.2">
      <c r="A122" s="11"/>
      <c r="B122" s="11"/>
      <c r="C122" s="11"/>
      <c r="D122" s="11"/>
      <c r="E122" s="11"/>
      <c r="F122" s="11"/>
      <c r="G122" s="11"/>
      <c r="H122" s="11"/>
      <c r="I122" s="67"/>
      <c r="J122" s="11"/>
      <c r="K122" s="10"/>
      <c r="L122" s="10"/>
      <c r="M122" s="10"/>
      <c r="N122" s="10"/>
    </row>
    <row r="123" spans="1:14" x14ac:dyDescent="0.2">
      <c r="A123" s="11"/>
      <c r="B123" s="11"/>
      <c r="C123" s="11"/>
      <c r="D123" s="11"/>
      <c r="E123" s="79" t="s">
        <v>36</v>
      </c>
      <c r="F123" s="11"/>
      <c r="G123" s="11"/>
      <c r="H123" s="11"/>
      <c r="I123" s="67"/>
      <c r="J123" s="11"/>
      <c r="K123" s="10"/>
      <c r="L123" s="10"/>
      <c r="M123" s="10"/>
      <c r="N123" s="10"/>
    </row>
    <row r="124" spans="1:14" x14ac:dyDescent="0.2">
      <c r="A124" s="11"/>
      <c r="B124" s="11"/>
      <c r="C124" s="11"/>
      <c r="D124" s="11"/>
      <c r="E124" s="80" t="s">
        <v>37</v>
      </c>
      <c r="F124" s="11"/>
      <c r="G124" s="11"/>
      <c r="H124" s="11"/>
      <c r="I124" s="67"/>
      <c r="J124" s="11"/>
      <c r="K124" s="10"/>
      <c r="L124" s="10"/>
      <c r="M124" s="10"/>
      <c r="N124" s="10"/>
    </row>
    <row r="125" spans="1:14" x14ac:dyDescent="0.2">
      <c r="A125" s="11"/>
      <c r="B125" s="11"/>
      <c r="C125" s="11"/>
      <c r="D125" s="11"/>
      <c r="E125" s="80" t="s">
        <v>38</v>
      </c>
      <c r="F125" s="11"/>
      <c r="G125" s="11"/>
      <c r="H125" s="11"/>
      <c r="I125" s="67"/>
      <c r="J125" s="11"/>
      <c r="K125" s="10"/>
      <c r="L125" s="10"/>
      <c r="M125" s="10"/>
      <c r="N125" s="10"/>
    </row>
    <row r="126" spans="1:14" x14ac:dyDescent="0.2">
      <c r="A126" s="11"/>
      <c r="B126" s="11"/>
      <c r="C126" s="11"/>
      <c r="D126" s="11"/>
      <c r="E126" s="80" t="s">
        <v>39</v>
      </c>
      <c r="F126" s="11"/>
      <c r="G126" s="11"/>
      <c r="H126" s="11"/>
      <c r="I126" s="67"/>
      <c r="J126" s="11"/>
      <c r="K126" s="10"/>
      <c r="L126" s="10"/>
      <c r="M126" s="10"/>
      <c r="N126" s="10"/>
    </row>
    <row r="127" spans="1:14" x14ac:dyDescent="0.2">
      <c r="A127" s="11"/>
      <c r="B127" s="11"/>
      <c r="C127" s="11"/>
      <c r="D127" s="11"/>
      <c r="E127" s="80" t="s">
        <v>40</v>
      </c>
      <c r="F127" s="11"/>
      <c r="G127" s="11"/>
      <c r="H127" s="47"/>
      <c r="I127" s="67"/>
      <c r="J127" s="11"/>
      <c r="K127" s="10"/>
      <c r="L127" s="10"/>
      <c r="M127" s="10"/>
      <c r="N127" s="10"/>
    </row>
    <row r="128" spans="1:14" x14ac:dyDescent="0.2">
      <c r="A128" s="11"/>
      <c r="B128" s="11"/>
      <c r="C128" s="11"/>
      <c r="D128" s="11"/>
      <c r="E128" s="11"/>
      <c r="F128" s="11"/>
      <c r="G128" s="11"/>
      <c r="H128" s="11"/>
      <c r="I128" s="67"/>
      <c r="J128" s="11"/>
      <c r="K128" s="10"/>
      <c r="L128" s="10"/>
      <c r="M128" s="10"/>
      <c r="N128" s="10"/>
    </row>
    <row r="129" spans="1:14" x14ac:dyDescent="0.2">
      <c r="A129" s="11"/>
      <c r="B129" s="11"/>
      <c r="C129" s="11"/>
      <c r="D129" s="11"/>
      <c r="E129" s="11"/>
      <c r="F129" s="11"/>
      <c r="G129" s="11"/>
      <c r="H129" s="11"/>
      <c r="I129" s="67"/>
      <c r="J129" s="11"/>
      <c r="K129" s="10"/>
      <c r="L129" s="10"/>
      <c r="M129" s="10"/>
      <c r="N129" s="10"/>
    </row>
    <row r="130" spans="1:14" x14ac:dyDescent="0.2">
      <c r="A130" s="11"/>
      <c r="B130" s="11"/>
      <c r="C130" s="11"/>
      <c r="D130" s="11"/>
      <c r="E130" s="11"/>
      <c r="F130" s="11"/>
      <c r="G130" s="11"/>
      <c r="H130" s="11"/>
      <c r="I130" s="67"/>
      <c r="J130" s="11"/>
      <c r="K130" s="10"/>
      <c r="L130" s="10"/>
      <c r="M130" s="10"/>
      <c r="N130" s="10"/>
    </row>
    <row r="131" spans="1:14" x14ac:dyDescent="0.2">
      <c r="A131" s="11"/>
      <c r="B131" s="11"/>
      <c r="C131" s="11"/>
      <c r="D131" s="11"/>
      <c r="E131" s="11"/>
      <c r="F131" s="11"/>
      <c r="G131" s="11"/>
      <c r="H131" s="11"/>
      <c r="I131" s="67"/>
      <c r="J131" s="11"/>
      <c r="K131" s="10"/>
      <c r="L131" s="10"/>
      <c r="M131" s="10"/>
      <c r="N131" s="10"/>
    </row>
    <row r="132" spans="1:14" x14ac:dyDescent="0.2">
      <c r="A132" s="11"/>
      <c r="B132" s="11"/>
      <c r="C132" s="11"/>
      <c r="D132" s="11"/>
      <c r="E132" s="11"/>
      <c r="F132" s="11"/>
      <c r="G132" s="11"/>
      <c r="H132" s="11"/>
      <c r="I132" s="67"/>
      <c r="J132" s="11"/>
      <c r="K132" s="10"/>
      <c r="L132" s="10"/>
      <c r="M132" s="10"/>
      <c r="N132" s="10"/>
    </row>
    <row r="133" spans="1:14" x14ac:dyDescent="0.2">
      <c r="A133" s="11"/>
      <c r="B133" s="11"/>
      <c r="C133" s="11"/>
      <c r="D133" s="11"/>
      <c r="E133" s="11"/>
      <c r="F133" s="11"/>
      <c r="G133" s="11"/>
      <c r="H133" s="11"/>
      <c r="I133" s="67"/>
      <c r="J133" s="11"/>
      <c r="K133" s="10"/>
      <c r="L133" s="10"/>
      <c r="M133" s="10"/>
      <c r="N133" s="10"/>
    </row>
    <row r="134" spans="1:14" x14ac:dyDescent="0.2">
      <c r="A134" s="11"/>
      <c r="B134" s="11"/>
      <c r="C134" s="11"/>
      <c r="D134" s="11"/>
      <c r="E134" s="11"/>
      <c r="F134" s="11"/>
      <c r="G134" s="11"/>
      <c r="H134" s="11"/>
      <c r="I134" s="67"/>
      <c r="J134" s="11"/>
      <c r="K134" s="10"/>
      <c r="L134" s="10"/>
      <c r="M134" s="10"/>
      <c r="N134" s="10"/>
    </row>
    <row r="135" spans="1:14" x14ac:dyDescent="0.2">
      <c r="A135" s="11"/>
      <c r="B135" s="11"/>
      <c r="C135" s="11"/>
      <c r="D135" s="11"/>
      <c r="E135" s="11"/>
      <c r="F135" s="11"/>
      <c r="G135" s="11"/>
      <c r="H135" s="11"/>
      <c r="I135" s="67"/>
      <c r="J135" s="11"/>
      <c r="K135" s="10"/>
      <c r="L135" s="10"/>
      <c r="M135" s="10"/>
      <c r="N135" s="10"/>
    </row>
    <row r="136" spans="1:14" x14ac:dyDescent="0.2">
      <c r="A136" s="11"/>
      <c r="B136" s="11"/>
      <c r="C136" s="11"/>
      <c r="D136" s="11"/>
      <c r="E136" s="11"/>
      <c r="F136" s="11"/>
      <c r="G136" s="11"/>
      <c r="H136" s="11"/>
      <c r="I136" s="67"/>
      <c r="J136" s="11"/>
      <c r="K136" s="10"/>
      <c r="L136" s="10"/>
      <c r="M136" s="10"/>
      <c r="N136" s="10"/>
    </row>
    <row r="137" spans="1:14" x14ac:dyDescent="0.2">
      <c r="A137" s="11"/>
      <c r="B137" s="11"/>
      <c r="C137" s="11"/>
      <c r="D137" s="11"/>
      <c r="E137" s="11"/>
      <c r="F137" s="11"/>
      <c r="G137" s="11"/>
      <c r="H137" s="11"/>
      <c r="I137" s="67"/>
      <c r="J137" s="11"/>
      <c r="K137" s="10"/>
      <c r="L137" s="10"/>
      <c r="M137" s="10"/>
      <c r="N137" s="10"/>
    </row>
    <row r="138" spans="1:14" x14ac:dyDescent="0.2">
      <c r="A138" s="11"/>
      <c r="B138" s="11"/>
      <c r="C138" s="11"/>
      <c r="D138" s="11"/>
      <c r="E138" s="11"/>
      <c r="F138" s="11"/>
      <c r="G138" s="11"/>
      <c r="H138" s="11"/>
      <c r="I138" s="67"/>
      <c r="J138" s="11"/>
      <c r="K138" s="10"/>
      <c r="L138" s="10"/>
      <c r="M138" s="10"/>
      <c r="N138" s="10"/>
    </row>
    <row r="139" spans="1:14" x14ac:dyDescent="0.2">
      <c r="A139" s="11"/>
      <c r="B139" s="11"/>
      <c r="C139" s="11"/>
      <c r="D139" s="11"/>
      <c r="E139" s="11"/>
      <c r="F139" s="11"/>
      <c r="G139" s="11"/>
      <c r="H139" s="11"/>
      <c r="I139" s="67"/>
      <c r="J139" s="11"/>
      <c r="K139" s="10"/>
      <c r="L139" s="10"/>
      <c r="M139" s="10"/>
      <c r="N139" s="10"/>
    </row>
    <row r="140" spans="1:14" x14ac:dyDescent="0.2">
      <c r="A140" s="11"/>
      <c r="B140" s="11"/>
      <c r="C140" s="11"/>
      <c r="D140" s="11"/>
      <c r="E140" s="11"/>
      <c r="F140" s="11"/>
      <c r="G140" s="11"/>
      <c r="H140" s="11"/>
      <c r="I140" s="67"/>
      <c r="J140" s="11"/>
      <c r="K140" s="10"/>
      <c r="L140" s="10"/>
      <c r="M140" s="10"/>
      <c r="N140" s="10"/>
    </row>
    <row r="141" spans="1:14" x14ac:dyDescent="0.2">
      <c r="A141" s="11"/>
      <c r="B141" s="11"/>
      <c r="C141" s="11"/>
      <c r="D141" s="11"/>
      <c r="E141" s="11"/>
      <c r="F141" s="11"/>
      <c r="G141" s="11"/>
      <c r="H141" s="11"/>
      <c r="I141" s="67"/>
      <c r="J141" s="11"/>
      <c r="K141" s="10"/>
      <c r="L141" s="10"/>
      <c r="M141" s="10"/>
      <c r="N141" s="10"/>
    </row>
    <row r="142" spans="1:14" x14ac:dyDescent="0.2">
      <c r="A142" s="11"/>
      <c r="B142" s="11"/>
      <c r="C142" s="11"/>
      <c r="D142" s="11"/>
      <c r="E142" s="11"/>
      <c r="F142" s="11"/>
      <c r="G142" s="11"/>
      <c r="H142" s="11"/>
      <c r="I142" s="67"/>
      <c r="J142" s="11"/>
      <c r="K142" s="10"/>
      <c r="L142" s="10"/>
      <c r="M142" s="10"/>
      <c r="N142" s="10"/>
    </row>
    <row r="143" spans="1:14" x14ac:dyDescent="0.2">
      <c r="A143" s="11"/>
      <c r="B143" s="11"/>
      <c r="C143" s="11"/>
      <c r="D143" s="11"/>
      <c r="E143" s="11"/>
      <c r="F143" s="11"/>
      <c r="G143" s="11"/>
      <c r="H143" s="11"/>
      <c r="I143" s="67"/>
      <c r="J143" s="11"/>
      <c r="K143" s="10"/>
      <c r="L143" s="10"/>
      <c r="M143" s="10"/>
      <c r="N143" s="10"/>
    </row>
    <row r="144" spans="1:14" x14ac:dyDescent="0.2">
      <c r="A144" s="11"/>
      <c r="B144" s="11"/>
      <c r="C144" s="11"/>
      <c r="D144" s="11"/>
      <c r="E144" s="11"/>
      <c r="F144" s="11"/>
      <c r="G144" s="11"/>
      <c r="H144" s="11"/>
      <c r="I144" s="67"/>
      <c r="J144" s="11"/>
      <c r="K144" s="10"/>
      <c r="L144" s="10"/>
      <c r="M144" s="10"/>
      <c r="N144" s="10"/>
    </row>
    <row r="145" spans="1:14" x14ac:dyDescent="0.2">
      <c r="A145" s="11"/>
      <c r="B145" s="11"/>
      <c r="C145" s="11"/>
      <c r="D145" s="11"/>
      <c r="E145" s="11"/>
      <c r="F145" s="11"/>
      <c r="G145" s="11"/>
      <c r="H145" s="11"/>
      <c r="I145" s="67"/>
      <c r="J145" s="11"/>
      <c r="K145" s="10"/>
      <c r="L145" s="10"/>
      <c r="M145" s="10"/>
      <c r="N145" s="10"/>
    </row>
    <row r="146" spans="1:14" x14ac:dyDescent="0.2">
      <c r="A146" s="11"/>
      <c r="B146" s="11"/>
      <c r="C146" s="11"/>
      <c r="D146" s="11"/>
      <c r="E146" s="11"/>
      <c r="F146" s="11"/>
      <c r="G146" s="11"/>
      <c r="H146" s="11"/>
      <c r="I146" s="67"/>
      <c r="J146" s="11"/>
      <c r="K146" s="10"/>
      <c r="L146" s="10"/>
      <c r="M146" s="10"/>
      <c r="N146" s="10"/>
    </row>
    <row r="147" spans="1:14" x14ac:dyDescent="0.2">
      <c r="A147" s="11"/>
      <c r="B147" s="11"/>
      <c r="C147" s="11"/>
      <c r="D147" s="11"/>
      <c r="E147" s="11"/>
      <c r="F147" s="11"/>
      <c r="G147" s="11"/>
      <c r="H147" s="11"/>
      <c r="I147" s="67"/>
      <c r="J147" s="11"/>
      <c r="K147" s="10"/>
      <c r="L147" s="10"/>
      <c r="M147" s="10"/>
      <c r="N147" s="10"/>
    </row>
    <row r="148" spans="1:14" x14ac:dyDescent="0.2">
      <c r="A148" s="11"/>
      <c r="B148" s="11"/>
      <c r="C148" s="11"/>
      <c r="D148" s="11"/>
      <c r="E148" s="11"/>
      <c r="F148" s="11"/>
      <c r="G148" s="11"/>
      <c r="H148" s="11"/>
      <c r="I148" s="67"/>
      <c r="J148" s="11"/>
      <c r="K148" s="10"/>
      <c r="L148" s="10"/>
      <c r="M148" s="10"/>
      <c r="N148" s="10"/>
    </row>
    <row r="149" spans="1:14" x14ac:dyDescent="0.2">
      <c r="A149" s="11"/>
      <c r="B149" s="11"/>
      <c r="C149" s="11"/>
      <c r="D149" s="11"/>
      <c r="E149" s="11"/>
      <c r="F149" s="11"/>
      <c r="G149" s="11"/>
      <c r="H149" s="11"/>
      <c r="I149" s="67"/>
      <c r="J149" s="11"/>
      <c r="K149" s="10"/>
      <c r="L149" s="10"/>
      <c r="M149" s="10"/>
      <c r="N149" s="10"/>
    </row>
    <row r="150" spans="1:14" x14ac:dyDescent="0.2">
      <c r="A150" s="11"/>
      <c r="B150" s="11"/>
      <c r="C150" s="11"/>
      <c r="D150" s="11"/>
      <c r="E150" s="11"/>
      <c r="F150" s="11"/>
      <c r="G150" s="11"/>
      <c r="H150" s="11"/>
      <c r="I150" s="67"/>
      <c r="J150" s="11"/>
      <c r="K150" s="10"/>
      <c r="L150" s="10"/>
      <c r="M150" s="10"/>
      <c r="N150" s="10"/>
    </row>
    <row r="151" spans="1:14" x14ac:dyDescent="0.2">
      <c r="A151" s="11"/>
      <c r="B151" s="11"/>
      <c r="C151" s="11"/>
      <c r="D151" s="11"/>
      <c r="E151" s="11"/>
      <c r="F151" s="11"/>
      <c r="G151" s="11"/>
      <c r="H151" s="11"/>
      <c r="I151" s="67"/>
      <c r="J151" s="11"/>
      <c r="K151" s="10"/>
      <c r="L151" s="10"/>
      <c r="M151" s="10"/>
      <c r="N151" s="10"/>
    </row>
    <row r="152" spans="1:14" x14ac:dyDescent="0.2">
      <c r="A152" s="11"/>
      <c r="B152" s="11"/>
      <c r="C152" s="11"/>
      <c r="D152" s="11"/>
      <c r="E152" s="11"/>
      <c r="F152" s="11"/>
      <c r="G152" s="11"/>
      <c r="H152" s="11"/>
      <c r="I152" s="67"/>
      <c r="J152" s="11"/>
      <c r="K152" s="10"/>
      <c r="L152" s="10"/>
      <c r="M152" s="10"/>
      <c r="N152" s="10"/>
    </row>
    <row r="153" spans="1:14" x14ac:dyDescent="0.2">
      <c r="A153" s="11"/>
      <c r="B153" s="11"/>
      <c r="C153" s="11"/>
      <c r="D153" s="11"/>
      <c r="E153" s="11"/>
      <c r="F153" s="11"/>
      <c r="G153" s="11"/>
      <c r="H153" s="11"/>
      <c r="I153" s="67"/>
      <c r="J153" s="11"/>
      <c r="K153" s="10"/>
      <c r="L153" s="10"/>
      <c r="M153" s="10"/>
      <c r="N153" s="10"/>
    </row>
    <row r="154" spans="1:14" x14ac:dyDescent="0.2">
      <c r="A154" s="11"/>
      <c r="B154" s="11"/>
      <c r="C154" s="11"/>
      <c r="D154" s="11"/>
      <c r="E154" s="11"/>
      <c r="F154" s="11"/>
      <c r="G154" s="11"/>
      <c r="H154" s="11"/>
      <c r="I154" s="67"/>
      <c r="J154" s="11"/>
      <c r="K154" s="10"/>
      <c r="L154" s="10"/>
      <c r="M154" s="10"/>
      <c r="N154" s="10"/>
    </row>
    <row r="155" spans="1:14" x14ac:dyDescent="0.2">
      <c r="A155" s="11"/>
      <c r="B155" s="11"/>
      <c r="C155" s="11"/>
      <c r="D155" s="11"/>
      <c r="E155" s="11"/>
      <c r="F155" s="11"/>
      <c r="G155" s="11"/>
      <c r="H155" s="11"/>
      <c r="I155" s="67"/>
      <c r="J155" s="11"/>
      <c r="K155" s="10"/>
      <c r="L155" s="10"/>
      <c r="M155" s="10"/>
      <c r="N155" s="10"/>
    </row>
    <row r="156" spans="1:14" x14ac:dyDescent="0.2">
      <c r="A156" s="11"/>
      <c r="B156" s="11"/>
      <c r="C156" s="11"/>
      <c r="D156" s="11"/>
      <c r="E156" s="11"/>
      <c r="F156" s="11"/>
      <c r="G156" s="11"/>
      <c r="H156" s="11"/>
      <c r="I156" s="67"/>
      <c r="J156" s="11"/>
      <c r="K156" s="10"/>
      <c r="L156" s="10"/>
      <c r="M156" s="10"/>
      <c r="N156" s="10"/>
    </row>
    <row r="157" spans="1:14" x14ac:dyDescent="0.2">
      <c r="A157" s="11"/>
      <c r="B157" s="11"/>
      <c r="C157" s="11"/>
      <c r="D157" s="11"/>
      <c r="E157" s="11"/>
      <c r="F157" s="11"/>
      <c r="G157" s="11"/>
      <c r="H157" s="11"/>
      <c r="I157" s="67"/>
      <c r="J157" s="11"/>
      <c r="K157" s="10"/>
      <c r="L157" s="10"/>
      <c r="M157" s="10"/>
      <c r="N157" s="10"/>
    </row>
    <row r="158" spans="1:14" x14ac:dyDescent="0.2">
      <c r="A158" s="11"/>
      <c r="B158" s="11"/>
      <c r="C158" s="11"/>
      <c r="D158" s="11"/>
      <c r="E158" s="11"/>
      <c r="F158" s="11"/>
      <c r="G158" s="11"/>
      <c r="H158" s="11"/>
      <c r="I158" s="67"/>
      <c r="J158" s="11"/>
      <c r="K158" s="10"/>
      <c r="L158" s="10"/>
      <c r="M158" s="10"/>
      <c r="N158" s="10"/>
    </row>
    <row r="159" spans="1:14" x14ac:dyDescent="0.2">
      <c r="A159" s="11"/>
      <c r="B159" s="11"/>
      <c r="C159" s="11"/>
      <c r="D159" s="11"/>
      <c r="E159" s="11"/>
      <c r="F159" s="11"/>
      <c r="G159" s="11"/>
      <c r="H159" s="11"/>
      <c r="I159" s="67"/>
      <c r="J159" s="11"/>
      <c r="K159" s="10"/>
      <c r="L159" s="10"/>
      <c r="M159" s="10"/>
      <c r="N159" s="10"/>
    </row>
    <row r="160" spans="1:14" x14ac:dyDescent="0.2">
      <c r="A160" s="11"/>
      <c r="B160" s="11"/>
      <c r="C160" s="11"/>
      <c r="D160" s="11"/>
      <c r="E160" s="11"/>
      <c r="F160" s="11"/>
      <c r="G160" s="11"/>
      <c r="H160" s="11"/>
      <c r="I160" s="67"/>
      <c r="J160" s="11"/>
      <c r="K160" s="10"/>
      <c r="L160" s="10"/>
      <c r="M160" s="10"/>
      <c r="N160" s="10"/>
    </row>
    <row r="161" spans="1:14" x14ac:dyDescent="0.2">
      <c r="A161" s="11"/>
      <c r="B161" s="11"/>
      <c r="C161" s="11"/>
      <c r="D161" s="11"/>
      <c r="E161" s="11"/>
      <c r="F161" s="11"/>
      <c r="G161" s="11"/>
      <c r="H161" s="11"/>
      <c r="I161" s="67"/>
      <c r="J161" s="11"/>
      <c r="K161" s="10"/>
      <c r="L161" s="10"/>
      <c r="M161" s="10"/>
      <c r="N161" s="10"/>
    </row>
    <row r="162" spans="1:14" x14ac:dyDescent="0.2">
      <c r="A162" s="11"/>
      <c r="B162" s="11"/>
      <c r="C162" s="11"/>
      <c r="D162" s="11"/>
      <c r="E162" s="11"/>
      <c r="F162" s="11"/>
      <c r="G162" s="11"/>
      <c r="H162" s="11"/>
      <c r="I162" s="67"/>
      <c r="J162" s="11"/>
      <c r="K162" s="10"/>
      <c r="L162" s="10"/>
      <c r="M162" s="10"/>
      <c r="N162" s="10"/>
    </row>
    <row r="163" spans="1:14" x14ac:dyDescent="0.2">
      <c r="A163" s="11"/>
      <c r="B163" s="11"/>
      <c r="C163" s="11"/>
      <c r="D163" s="11"/>
      <c r="E163" s="11"/>
      <c r="F163" s="11"/>
      <c r="G163" s="11"/>
      <c r="H163" s="11"/>
      <c r="I163" s="67"/>
      <c r="J163" s="11"/>
      <c r="K163" s="10"/>
      <c r="L163" s="10"/>
      <c r="M163" s="10"/>
      <c r="N163" s="10"/>
    </row>
    <row r="164" spans="1:14" x14ac:dyDescent="0.2">
      <c r="A164" s="11"/>
      <c r="B164" s="11"/>
      <c r="C164" s="11"/>
      <c r="D164" s="11"/>
      <c r="E164" s="11"/>
      <c r="F164" s="11"/>
      <c r="G164" s="11"/>
      <c r="H164" s="11"/>
      <c r="I164" s="67"/>
      <c r="J164" s="11"/>
      <c r="K164" s="10"/>
      <c r="L164" s="10"/>
      <c r="M164" s="10"/>
      <c r="N164" s="10"/>
    </row>
    <row r="165" spans="1:14" x14ac:dyDescent="0.2">
      <c r="A165" s="11"/>
      <c r="B165" s="11"/>
      <c r="C165" s="11"/>
      <c r="D165" s="11"/>
      <c r="E165" s="11"/>
      <c r="F165" s="11"/>
      <c r="G165" s="11"/>
      <c r="H165" s="11"/>
      <c r="I165" s="67"/>
      <c r="J165" s="11"/>
      <c r="K165" s="10"/>
      <c r="L165" s="10"/>
      <c r="M165" s="10"/>
      <c r="N165" s="10"/>
    </row>
    <row r="166" spans="1:14" x14ac:dyDescent="0.2">
      <c r="A166" s="11"/>
      <c r="B166" s="11"/>
      <c r="C166" s="11"/>
      <c r="D166" s="11"/>
      <c r="E166" s="11"/>
      <c r="F166" s="11"/>
      <c r="G166" s="11"/>
      <c r="H166" s="11"/>
      <c r="I166" s="67"/>
      <c r="J166" s="11"/>
      <c r="K166" s="10"/>
      <c r="L166" s="10"/>
      <c r="M166" s="10"/>
      <c r="N166" s="10"/>
    </row>
    <row r="167" spans="1:14" x14ac:dyDescent="0.2">
      <c r="A167" s="11"/>
      <c r="B167" s="11"/>
      <c r="C167" s="11"/>
      <c r="D167" s="11"/>
      <c r="E167" s="11"/>
      <c r="F167" s="11"/>
      <c r="G167" s="11"/>
      <c r="H167" s="11"/>
      <c r="I167" s="67"/>
      <c r="J167" s="11"/>
      <c r="K167" s="10"/>
      <c r="L167" s="10"/>
      <c r="M167" s="10"/>
      <c r="N167" s="10"/>
    </row>
    <row r="168" spans="1:14" x14ac:dyDescent="0.2">
      <c r="A168" s="11"/>
      <c r="B168" s="11"/>
      <c r="C168" s="11"/>
      <c r="D168" s="11"/>
      <c r="E168" s="11"/>
      <c r="F168" s="11"/>
      <c r="G168" s="11"/>
      <c r="H168" s="11"/>
      <c r="I168" s="67"/>
      <c r="J168" s="11"/>
      <c r="K168" s="10"/>
      <c r="L168" s="10"/>
      <c r="M168" s="10"/>
      <c r="N168" s="10"/>
    </row>
    <row r="169" spans="1:14" x14ac:dyDescent="0.2">
      <c r="A169" s="11"/>
      <c r="B169" s="11"/>
      <c r="C169" s="11"/>
      <c r="D169" s="11"/>
      <c r="E169" s="11"/>
      <c r="F169" s="11"/>
      <c r="G169" s="11"/>
      <c r="H169" s="11"/>
      <c r="I169" s="67"/>
      <c r="J169" s="11"/>
      <c r="K169" s="10"/>
      <c r="L169" s="10"/>
      <c r="M169" s="10"/>
      <c r="N169" s="10"/>
    </row>
    <row r="170" spans="1:14" x14ac:dyDescent="0.2">
      <c r="A170" s="11"/>
      <c r="B170" s="11"/>
      <c r="C170" s="11"/>
      <c r="D170" s="11"/>
      <c r="E170" s="11"/>
      <c r="F170" s="11"/>
      <c r="G170" s="11"/>
      <c r="H170" s="11"/>
      <c r="I170" s="67"/>
      <c r="J170" s="11"/>
      <c r="K170" s="10"/>
      <c r="L170" s="10"/>
      <c r="M170" s="10"/>
      <c r="N170" s="10"/>
    </row>
    <row r="171" spans="1:14" x14ac:dyDescent="0.2">
      <c r="A171" s="11"/>
      <c r="B171" s="11"/>
      <c r="C171" s="11"/>
      <c r="D171" s="11"/>
      <c r="E171" s="11"/>
      <c r="F171" s="11"/>
      <c r="G171" s="11"/>
      <c r="H171" s="11"/>
      <c r="I171" s="67"/>
      <c r="J171" s="11"/>
      <c r="K171" s="10"/>
      <c r="L171" s="10"/>
      <c r="M171" s="10"/>
      <c r="N171" s="10"/>
    </row>
    <row r="172" spans="1:14" x14ac:dyDescent="0.2">
      <c r="A172" s="11"/>
      <c r="B172" s="11"/>
      <c r="C172" s="11"/>
      <c r="D172" s="11"/>
      <c r="E172" s="11"/>
      <c r="F172" s="11"/>
      <c r="G172" s="11"/>
      <c r="H172" s="11"/>
      <c r="I172" s="67"/>
      <c r="J172" s="11"/>
      <c r="K172" s="10"/>
      <c r="L172" s="10"/>
      <c r="M172" s="10"/>
      <c r="N172" s="10"/>
    </row>
    <row r="173" spans="1:14" x14ac:dyDescent="0.2">
      <c r="A173" s="11"/>
      <c r="B173" s="11"/>
      <c r="C173" s="11"/>
      <c r="D173" s="11"/>
      <c r="E173" s="11"/>
      <c r="F173" s="11"/>
      <c r="G173" s="11"/>
      <c r="H173" s="11"/>
      <c r="I173" s="67"/>
      <c r="J173" s="11"/>
      <c r="K173" s="10"/>
      <c r="L173" s="10"/>
      <c r="M173" s="10"/>
      <c r="N173" s="10"/>
    </row>
    <row r="174" spans="1:14" x14ac:dyDescent="0.2">
      <c r="A174" s="11"/>
      <c r="B174" s="11"/>
      <c r="C174" s="11"/>
      <c r="D174" s="11"/>
      <c r="E174" s="11"/>
      <c r="F174" s="11"/>
      <c r="G174" s="11"/>
      <c r="H174" s="11"/>
      <c r="I174" s="67"/>
      <c r="J174" s="11"/>
      <c r="K174" s="10"/>
      <c r="L174" s="10"/>
      <c r="M174" s="10"/>
      <c r="N174" s="10"/>
    </row>
    <row r="175" spans="1:14" x14ac:dyDescent="0.2">
      <c r="A175" s="11"/>
      <c r="B175" s="11"/>
      <c r="C175" s="11"/>
      <c r="D175" s="11"/>
      <c r="E175" s="11"/>
      <c r="F175" s="11"/>
      <c r="G175" s="11"/>
      <c r="H175" s="11"/>
      <c r="I175" s="67"/>
      <c r="J175" s="11"/>
      <c r="K175" s="10"/>
      <c r="L175" s="10"/>
      <c r="M175" s="10"/>
      <c r="N175" s="10"/>
    </row>
    <row r="176" spans="1:14" x14ac:dyDescent="0.2">
      <c r="A176" s="11"/>
      <c r="B176" s="11"/>
      <c r="C176" s="11"/>
      <c r="D176" s="11"/>
      <c r="E176" s="11"/>
      <c r="F176" s="11"/>
      <c r="G176" s="11"/>
      <c r="H176" s="11"/>
      <c r="I176" s="67"/>
      <c r="J176" s="11"/>
      <c r="K176" s="10"/>
      <c r="L176" s="10"/>
      <c r="M176" s="10"/>
      <c r="N176" s="10"/>
    </row>
    <row r="177" spans="1:14" x14ac:dyDescent="0.2">
      <c r="A177" s="11"/>
      <c r="B177" s="11"/>
      <c r="C177" s="11"/>
      <c r="D177" s="11"/>
      <c r="E177" s="11"/>
      <c r="F177" s="11"/>
      <c r="G177" s="11"/>
      <c r="H177" s="11"/>
      <c r="I177" s="67"/>
      <c r="J177" s="11"/>
      <c r="K177" s="10"/>
      <c r="L177" s="10"/>
      <c r="M177" s="10"/>
      <c r="N177" s="10"/>
    </row>
    <row r="178" spans="1:14" x14ac:dyDescent="0.2">
      <c r="A178" s="11"/>
      <c r="B178" s="11"/>
      <c r="C178" s="11"/>
      <c r="D178" s="11"/>
      <c r="E178" s="11"/>
      <c r="F178" s="11"/>
      <c r="G178" s="11"/>
      <c r="H178" s="11"/>
      <c r="I178" s="67"/>
      <c r="J178" s="11"/>
      <c r="K178" s="10"/>
      <c r="L178" s="10"/>
      <c r="M178" s="10"/>
      <c r="N178" s="10"/>
    </row>
    <row r="179" spans="1:14" x14ac:dyDescent="0.2">
      <c r="A179" s="11"/>
      <c r="B179" s="11"/>
      <c r="C179" s="11"/>
      <c r="D179" s="11"/>
      <c r="E179" s="11"/>
      <c r="F179" s="11"/>
      <c r="G179" s="11"/>
      <c r="H179" s="11"/>
      <c r="I179" s="67"/>
      <c r="J179" s="11"/>
      <c r="K179" s="10"/>
      <c r="L179" s="10"/>
      <c r="M179" s="10"/>
      <c r="N179" s="10"/>
    </row>
    <row r="180" spans="1:14" x14ac:dyDescent="0.2">
      <c r="A180" s="11"/>
      <c r="B180" s="11"/>
      <c r="C180" s="11"/>
      <c r="D180" s="11"/>
      <c r="E180" s="11"/>
      <c r="F180" s="11"/>
      <c r="G180" s="11"/>
      <c r="H180" s="11"/>
      <c r="I180" s="67"/>
      <c r="J180" s="11"/>
      <c r="K180" s="10"/>
      <c r="L180" s="10"/>
      <c r="M180" s="10"/>
      <c r="N180" s="10"/>
    </row>
    <row r="181" spans="1:14" x14ac:dyDescent="0.2">
      <c r="A181" s="11"/>
      <c r="B181" s="11"/>
      <c r="C181" s="11"/>
      <c r="D181" s="11"/>
      <c r="E181" s="11"/>
      <c r="F181" s="11"/>
      <c r="G181" s="11"/>
      <c r="H181" s="11"/>
      <c r="I181" s="67"/>
      <c r="J181" s="11"/>
      <c r="K181" s="10"/>
      <c r="L181" s="10"/>
      <c r="M181" s="10"/>
      <c r="N181" s="10"/>
    </row>
    <row r="182" spans="1:14" x14ac:dyDescent="0.2">
      <c r="A182" s="11"/>
      <c r="B182" s="11"/>
      <c r="C182" s="11"/>
      <c r="D182" s="11"/>
      <c r="E182" s="11"/>
      <c r="F182" s="11"/>
      <c r="G182" s="11"/>
      <c r="H182" s="11"/>
      <c r="I182" s="67"/>
      <c r="J182" s="11"/>
      <c r="K182" s="10"/>
      <c r="L182" s="10"/>
      <c r="M182" s="10"/>
      <c r="N182" s="10"/>
    </row>
    <row r="183" spans="1:14" x14ac:dyDescent="0.2">
      <c r="A183" s="11"/>
      <c r="B183" s="11"/>
      <c r="C183" s="11"/>
      <c r="D183" s="11"/>
      <c r="E183" s="11"/>
      <c r="F183" s="11"/>
      <c r="G183" s="11"/>
      <c r="H183" s="11"/>
      <c r="I183" s="67"/>
      <c r="J183" s="11"/>
      <c r="K183" s="10"/>
      <c r="L183" s="10"/>
      <c r="M183" s="10"/>
      <c r="N183" s="10"/>
    </row>
    <row r="184" spans="1:14" x14ac:dyDescent="0.2">
      <c r="A184" s="11"/>
      <c r="B184" s="11"/>
      <c r="C184" s="11"/>
      <c r="D184" s="11"/>
      <c r="E184" s="11"/>
      <c r="F184" s="11"/>
      <c r="G184" s="11"/>
      <c r="H184" s="11"/>
      <c r="I184" s="67"/>
      <c r="J184" s="11"/>
      <c r="K184" s="10"/>
      <c r="L184" s="10"/>
      <c r="M184" s="10"/>
      <c r="N184" s="10"/>
    </row>
    <row r="185" spans="1:14" x14ac:dyDescent="0.2">
      <c r="A185" s="11"/>
      <c r="B185" s="11"/>
      <c r="C185" s="11"/>
      <c r="D185" s="11"/>
      <c r="E185" s="11"/>
      <c r="F185" s="11"/>
      <c r="G185" s="11"/>
      <c r="H185" s="11"/>
      <c r="I185" s="67"/>
      <c r="J185" s="11"/>
      <c r="K185" s="10"/>
      <c r="L185" s="10"/>
      <c r="M185" s="10"/>
      <c r="N185" s="10"/>
    </row>
    <row r="186" spans="1:14" x14ac:dyDescent="0.2">
      <c r="A186" s="11"/>
      <c r="B186" s="11"/>
      <c r="C186" s="11"/>
      <c r="D186" s="11"/>
      <c r="E186" s="11"/>
      <c r="F186" s="11"/>
      <c r="G186" s="11"/>
      <c r="H186" s="11"/>
      <c r="I186" s="67"/>
      <c r="J186" s="11"/>
      <c r="K186" s="10"/>
      <c r="L186" s="10"/>
      <c r="M186" s="10"/>
      <c r="N186" s="10"/>
    </row>
    <row r="187" spans="1:14" x14ac:dyDescent="0.2">
      <c r="A187" s="11"/>
      <c r="B187" s="11"/>
      <c r="C187" s="11"/>
      <c r="D187" s="11"/>
      <c r="E187" s="11"/>
      <c r="F187" s="11"/>
      <c r="G187" s="11"/>
      <c r="H187" s="11"/>
      <c r="I187" s="67"/>
      <c r="J187" s="11"/>
      <c r="K187" s="10"/>
      <c r="L187" s="10"/>
      <c r="M187" s="10"/>
      <c r="N187" s="10"/>
    </row>
    <row r="188" spans="1:14" x14ac:dyDescent="0.2">
      <c r="A188" s="11"/>
      <c r="B188" s="11"/>
      <c r="C188" s="11"/>
      <c r="D188" s="11"/>
      <c r="E188" s="11"/>
      <c r="F188" s="11"/>
      <c r="G188" s="11"/>
      <c r="H188" s="11"/>
      <c r="I188" s="67"/>
      <c r="J188" s="11"/>
      <c r="K188" s="10"/>
      <c r="L188" s="10"/>
      <c r="M188" s="10"/>
      <c r="N188" s="10"/>
    </row>
    <row r="189" spans="1:14" x14ac:dyDescent="0.2">
      <c r="A189" s="11"/>
      <c r="B189" s="11"/>
      <c r="C189" s="11"/>
      <c r="D189" s="11"/>
      <c r="E189" s="11"/>
      <c r="F189" s="11"/>
      <c r="G189" s="11"/>
      <c r="H189" s="11"/>
      <c r="I189" s="67"/>
      <c r="J189" s="11"/>
      <c r="K189" s="10"/>
      <c r="L189" s="10"/>
      <c r="M189" s="10"/>
      <c r="N189" s="10"/>
    </row>
    <row r="190" spans="1:14" x14ac:dyDescent="0.2">
      <c r="A190" s="11"/>
      <c r="B190" s="11"/>
      <c r="C190" s="11"/>
      <c r="D190" s="11"/>
      <c r="E190" s="11"/>
      <c r="F190" s="11"/>
      <c r="G190" s="11"/>
      <c r="H190" s="11"/>
      <c r="I190" s="67"/>
      <c r="J190" s="11"/>
      <c r="K190" s="10"/>
      <c r="L190" s="10"/>
      <c r="M190" s="10"/>
      <c r="N190" s="10"/>
    </row>
    <row r="191" spans="1:14" x14ac:dyDescent="0.2">
      <c r="A191" s="11"/>
      <c r="B191" s="11"/>
      <c r="C191" s="11"/>
      <c r="D191" s="11"/>
      <c r="E191" s="11"/>
      <c r="F191" s="11"/>
      <c r="G191" s="11"/>
      <c r="H191" s="11"/>
      <c r="I191" s="67"/>
      <c r="J191" s="11"/>
      <c r="K191" s="10"/>
      <c r="L191" s="10"/>
      <c r="M191" s="10"/>
      <c r="N191" s="10"/>
    </row>
    <row r="192" spans="1:14" x14ac:dyDescent="0.2">
      <c r="E192" s="11"/>
      <c r="F192" s="11"/>
      <c r="G192" s="11"/>
      <c r="H192" s="11"/>
      <c r="I192" s="67"/>
      <c r="J192" s="11"/>
      <c r="K192" s="10"/>
      <c r="L192" s="10"/>
      <c r="M192" s="10"/>
      <c r="N192" s="10"/>
    </row>
  </sheetData>
  <sheetProtection password="E53C"/>
  <pageMargins left="0" right="0" top="1" bottom="1" header="0.5" footer="0.5"/>
  <pageSetup scale="75" orientation="portrait" r:id="rId1"/>
  <headerFooter alignWithMargins="0">
    <oddHeader>&amp;LAgency Interface Specifications&amp;C&amp;"Arial,Bold"&amp;12Manufactured Items Receipt
Transaction Interface Record Layout&amp;RAppendix B</oddHeader>
    <oddFooter>&amp;L&amp;F&amp;C&amp;P of &amp;N&amp;R&amp;D 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INTRFACE</vt:lpstr>
      <vt:lpstr>INTRFACE!Print_Area</vt:lpstr>
      <vt:lpstr>INTRFACE!Print_Titles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Kemna, Luann</dc:creator>
  <cp:lastModifiedBy>Kemna, Luann</cp:lastModifiedBy>
  <cp:lastPrinted>2011-03-14T18:20:12Z</cp:lastPrinted>
  <dcterms:created xsi:type="dcterms:W3CDTF">1998-02-04T16:41:12Z</dcterms:created>
  <dcterms:modified xsi:type="dcterms:W3CDTF">2020-04-30T19:04:24Z</dcterms:modified>
</cp:coreProperties>
</file>