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45" windowWidth="11130" windowHeight="5685" activeTab="0"/>
  </bookViews>
  <sheets>
    <sheet name="INTRFACE" sheetId="1" r:id="rId1"/>
  </sheets>
  <definedNames>
    <definedName name="_xlnm.Print_Area" localSheetId="0">'INTRFACE'!$E$2:$O$98</definedName>
    <definedName name="_xlnm.Print_Titles" localSheetId="0">'INTRFACE'!$2:$3</definedName>
  </definedNames>
  <calcPr fullCalcOnLoad="1"/>
</workbook>
</file>

<file path=xl/sharedStrings.xml><?xml version="1.0" encoding="utf-8"?>
<sst xmlns="http://schemas.openxmlformats.org/spreadsheetml/2006/main" count="595" uniqueCount="236">
  <si>
    <t>Trans Code</t>
  </si>
  <si>
    <t>Record Type</t>
  </si>
  <si>
    <t>Sequence Number</t>
  </si>
  <si>
    <t>Window Field Name</t>
  </si>
  <si>
    <t>R/O</t>
  </si>
  <si>
    <t>Cobol Field Name</t>
  </si>
  <si>
    <t>Field Values</t>
  </si>
  <si>
    <t>Description</t>
  </si>
  <si>
    <t>Size</t>
  </si>
  <si>
    <t>R</t>
  </si>
  <si>
    <t>AN</t>
  </si>
  <si>
    <t>Filler</t>
  </si>
  <si>
    <t>Document Type</t>
  </si>
  <si>
    <t xml:space="preserve">Document type portion of the Document ID </t>
  </si>
  <si>
    <t>Agency Code</t>
  </si>
  <si>
    <t>Agency code of the submitting agency</t>
  </si>
  <si>
    <t xml:space="preserve">            Document Header</t>
  </si>
  <si>
    <t>D</t>
  </si>
  <si>
    <t>Identifies record as a document header</t>
  </si>
  <si>
    <t xml:space="preserve">Number associated with the document </t>
  </si>
  <si>
    <t xml:space="preserve">            Document Line Record</t>
  </si>
  <si>
    <t>L</t>
  </si>
  <si>
    <t>Identifies record as a document line record</t>
  </si>
  <si>
    <t>Document type portion of the Document ID</t>
  </si>
  <si>
    <t>FM</t>
  </si>
  <si>
    <t>Trans-Code</t>
  </si>
  <si>
    <t>Trans-Agency</t>
  </si>
  <si>
    <t>Trans-Number</t>
  </si>
  <si>
    <t>Record-Month</t>
  </si>
  <si>
    <t>Agency</t>
  </si>
  <si>
    <t>Xorganization</t>
  </si>
  <si>
    <t>Document-Action</t>
  </si>
  <si>
    <t>Faid-Status</t>
  </si>
  <si>
    <t>Faid-Number</t>
  </si>
  <si>
    <t>Faid-Title</t>
  </si>
  <si>
    <t>Faid-Desc-1</t>
  </si>
  <si>
    <t>Faid-Desc-2</t>
  </si>
  <si>
    <t>Contact</t>
  </si>
  <si>
    <t>Contact-Phone</t>
  </si>
  <si>
    <t>Faid-Start-Month</t>
  </si>
  <si>
    <t>Faid-End-Month</t>
  </si>
  <si>
    <t>Fed-Agcy-Code</t>
  </si>
  <si>
    <t>Fed-Aid-Cat-Number</t>
  </si>
  <si>
    <t>Fed-Agcy-Name</t>
  </si>
  <si>
    <t>Can</t>
  </si>
  <si>
    <t>Fed-Approp-Num</t>
  </si>
  <si>
    <t>Letter-Of-Credit-Num</t>
  </si>
  <si>
    <t>Letter-Of-Credit-Amt</t>
  </si>
  <si>
    <t>Id-Number</t>
  </si>
  <si>
    <t>Major-Faid-No</t>
  </si>
  <si>
    <t>Govwide-Faid-Num</t>
  </si>
  <si>
    <t>Fed-Funds-Amt</t>
  </si>
  <si>
    <t>Fed-Funds-Idf</t>
  </si>
  <si>
    <t>Federal-Pos</t>
  </si>
  <si>
    <t>Federal-Pos-Idf</t>
  </si>
  <si>
    <t>Government-Funds-Amt</t>
  </si>
  <si>
    <t>Government-Funds-Idf</t>
  </si>
  <si>
    <t>Government-Pos</t>
  </si>
  <si>
    <t>Government-Pos-Idf</t>
  </si>
  <si>
    <t>Bond-Funds-Amt</t>
  </si>
  <si>
    <t>Bond-Funds-Idf</t>
  </si>
  <si>
    <t>Bonds-Pos</t>
  </si>
  <si>
    <t>Bonds-Pos-Idf</t>
  </si>
  <si>
    <t>Local-Funds-Amt</t>
  </si>
  <si>
    <t>Local-Funds-Idf</t>
  </si>
  <si>
    <t>Local-Pos</t>
  </si>
  <si>
    <t>Local-Pos-Idf</t>
  </si>
  <si>
    <t>Total-Budget-Amt</t>
  </si>
  <si>
    <t>Total-Budget-Idf</t>
  </si>
  <si>
    <t>Fed-Fisc-Year</t>
  </si>
  <si>
    <t>Fed-Fisc-Yr-St-Prd</t>
  </si>
  <si>
    <t>Award-Date-YY</t>
  </si>
  <si>
    <t>CMIA-Drawdown-Grp</t>
  </si>
  <si>
    <t>CMIA-Rev-Source</t>
  </si>
  <si>
    <t>CMIA-Funding-Mthd</t>
  </si>
  <si>
    <t>CMIA-Ind</t>
  </si>
  <si>
    <t>Fed-Split-Pct-X 
   -redefined as Fed-
    Split-V9 PIC 9(4)V999
   -redefined as Fed-
    Split-Pct-9 Pic 9(07)</t>
  </si>
  <si>
    <t>State-Split-Pct-X 
   -redefined as State-
    Split-V9 PIC 9(4)V999
   -redefined as State-
    Split-Pct-9 Pic 9(07)</t>
  </si>
  <si>
    <t>Bond-Split-Pct-X 
   -redefined as Bond-
    Split-V9 PIC 9(4)V999
   -redefined as Bond-
    Split-Pct-9 Pic 9(07)</t>
  </si>
  <si>
    <t>Other-Split-Pct-X 
   -redefined as Other-
    Split-V9 PIC 9(4)V999
   -redefined as Other-
    Split-Pct-9 Pic 9(07)</t>
  </si>
  <si>
    <t>CMIA -Prov-Cust-Cde</t>
  </si>
  <si>
    <t>CMIA-Billing-Code</t>
  </si>
  <si>
    <t>Default is inferred from Date of Record.  Enter the last two digits of the grant fiscal year</t>
  </si>
  <si>
    <t>E,M</t>
  </si>
  <si>
    <r>
      <t>E</t>
    </r>
    <r>
      <rPr>
        <sz val="10"/>
        <rFont val="Arial"/>
        <family val="0"/>
      </rPr>
      <t xml:space="preserve"> - New; </t>
    </r>
    <r>
      <rPr>
        <b/>
        <sz val="10"/>
        <rFont val="Arial"/>
        <family val="2"/>
      </rPr>
      <t>M</t>
    </r>
    <r>
      <rPr>
        <sz val="10"/>
        <rFont val="Arial"/>
        <family val="0"/>
      </rPr>
      <t xml:space="preserve"> - Modification.  Default is </t>
    </r>
    <r>
      <rPr>
        <b/>
        <sz val="10"/>
        <rFont val="Arial"/>
        <family val="2"/>
      </rPr>
      <t>E</t>
    </r>
    <r>
      <rPr>
        <sz val="10"/>
        <rFont val="Arial"/>
        <family val="0"/>
      </rPr>
      <t>.</t>
    </r>
  </si>
  <si>
    <t>Number assigned by the clearinghouse (single point of contact).  If this is a new grant, the federal aid number must not exist on Agency Federal Aid Inquiry for this agency.  If modifying an existing grant, the federal aid number must match the original federal aid number.</t>
  </si>
  <si>
    <t>O</t>
  </si>
  <si>
    <t>If applicable, enter the organization responsible for administration of this grant.</t>
  </si>
  <si>
    <t>Enter the calendar month when the grant starts.  For example, if the fiscal year starts in October, enter 10.  The grant fiscal year will then be defined as calendar month 10 of the current year through calendar month 9 of the following year.</t>
  </si>
  <si>
    <t>Enter a valid federal aid status (see Federal Aid Status for valid values).</t>
  </si>
  <si>
    <t>Enter the name of the grant.</t>
  </si>
  <si>
    <t xml:space="preserve">Agency  </t>
  </si>
  <si>
    <t>Oh-Rec-Rate</t>
  </si>
  <si>
    <t>Xstatus</t>
  </si>
  <si>
    <t>Avail-Funds-Edit</t>
  </si>
  <si>
    <t>Line-Description</t>
  </si>
  <si>
    <t>Line-Idf</t>
  </si>
  <si>
    <t>Line-Budget-Amt</t>
  </si>
  <si>
    <t>Enter the code identifying a certain portion of the entire grant</t>
  </si>
  <si>
    <t>Reporting-Category</t>
  </si>
  <si>
    <t>Enter the percent at which indirect costs are recovered.</t>
  </si>
  <si>
    <t>C,O, or Space</t>
  </si>
  <si>
    <r>
      <t>Enter '</t>
    </r>
    <r>
      <rPr>
        <b/>
        <sz val="10"/>
        <rFont val="Arial"/>
        <family val="2"/>
      </rPr>
      <t>Y</t>
    </r>
    <r>
      <rPr>
        <sz val="10"/>
        <rFont val="Arial"/>
        <family val="0"/>
      </rPr>
      <t>' (yes) to reject expenditure documents that exceed the available budget authority for this reporting category.  Default is blank (no change).</t>
    </r>
  </si>
  <si>
    <t>Y, Space</t>
  </si>
  <si>
    <t>Enter a description for this grant budget line.</t>
  </si>
  <si>
    <t>D, I, or Space</t>
  </si>
  <si>
    <t>Enter number of federally funded positions.</t>
  </si>
  <si>
    <t>Enter number of state government funded positions.</t>
  </si>
  <si>
    <t>Enter number of positions funded by bonds.</t>
  </si>
  <si>
    <t>Enter number of positions funded by local/other resources.</t>
  </si>
  <si>
    <t>Line 1 of a 2-line grant description</t>
  </si>
  <si>
    <t>Line 2 of a 2-line grant description</t>
  </si>
  <si>
    <t>Name of person to be contacted in reference to this grant</t>
  </si>
  <si>
    <t>Phone number of person to be contacted in reference to this grant</t>
  </si>
  <si>
    <t>Enter federal number identifying the grant</t>
  </si>
  <si>
    <t>Enter the major federal aid number only if you wish to connect this grant with other grants for reference purposes.</t>
  </si>
  <si>
    <t>Enter the connecting number which joins a group of subgrants together.  Use only when applicable.</t>
  </si>
  <si>
    <t>Enter only if a letter of credit should be identified.</t>
  </si>
  <si>
    <t>Enter the federal agency related to this grant.</t>
  </si>
  <si>
    <t>Enter a common accounting number only if one applies.</t>
  </si>
  <si>
    <t>Enter the federal code that connects the grant to a federal appropriation.</t>
  </si>
  <si>
    <t>C, N, Y, or Space</t>
  </si>
  <si>
    <r>
      <t xml:space="preserve">Required if Indicator is </t>
    </r>
    <r>
      <rPr>
        <b/>
        <sz val="10"/>
        <rFont val="Arial"/>
        <family val="2"/>
      </rPr>
      <t>Y</t>
    </r>
    <r>
      <rPr>
        <sz val="10"/>
        <rFont val="Arial"/>
        <family val="0"/>
      </rPr>
      <t xml:space="preserve"> (Drawdown Eligible) or </t>
    </r>
    <r>
      <rPr>
        <b/>
        <sz val="10"/>
        <rFont val="Arial"/>
        <family val="2"/>
      </rPr>
      <t>C</t>
    </r>
    <r>
      <rPr>
        <sz val="10"/>
        <rFont val="Arial"/>
        <family val="0"/>
      </rPr>
      <t xml:space="preserve"> (CMIA Eligible ); otherwise leave blank.</t>
    </r>
  </si>
  <si>
    <r>
      <t xml:space="preserve">Indicates if the grant is included in the CMIA drawdown process.
  </t>
    </r>
    <r>
      <rPr>
        <b/>
        <sz val="10"/>
        <rFont val="Arial"/>
        <family val="2"/>
      </rPr>
      <t>Y</t>
    </r>
    <r>
      <rPr>
        <sz val="10"/>
        <rFont val="Arial"/>
        <family val="0"/>
      </rPr>
      <t xml:space="preserve"> - Drawdown eligible; grant in not covered
       by CMIA but will be included in the
       drawdown process.
  </t>
    </r>
    <r>
      <rPr>
        <b/>
        <sz val="10"/>
        <rFont val="Arial"/>
        <family val="2"/>
      </rPr>
      <t>C</t>
    </r>
    <r>
      <rPr>
        <sz val="10"/>
        <rFont val="Arial"/>
        <family val="0"/>
      </rPr>
      <t xml:space="preserve"> - CMIA eligible; grant is covered by
       CMIA and will be included in the
       drawdown process.
  </t>
    </r>
    <r>
      <rPr>
        <b/>
        <sz val="10"/>
        <rFont val="Arial"/>
        <family val="2"/>
      </rPr>
      <t>N</t>
    </r>
    <r>
      <rPr>
        <sz val="10"/>
        <rFont val="Arial"/>
        <family val="0"/>
      </rPr>
      <t xml:space="preserve"> - Not eligible; grant is not covered by 
       CMIA and will not be included in the
       drawdown process.
 </t>
    </r>
    <r>
      <rPr>
        <b/>
        <sz val="10"/>
        <rFont val="Arial"/>
        <family val="2"/>
      </rPr>
      <t xml:space="preserve"> Blank</t>
    </r>
    <r>
      <rPr>
        <sz val="10"/>
        <rFont val="Arial"/>
        <family val="0"/>
      </rPr>
      <t xml:space="preserve"> - No change</t>
    </r>
  </si>
  <si>
    <t>A,E,P,R,Z, or Space</t>
  </si>
  <si>
    <r>
      <t xml:space="preserve">Enter customer code.  Required if Indicator is </t>
    </r>
    <r>
      <rPr>
        <b/>
        <sz val="10"/>
        <rFont val="Arial"/>
        <family val="2"/>
      </rPr>
      <t>Y</t>
    </r>
    <r>
      <rPr>
        <sz val="10"/>
        <rFont val="Arial"/>
        <family val="0"/>
      </rPr>
      <t xml:space="preserve"> (Drawdown Eligible) or </t>
    </r>
    <r>
      <rPr>
        <b/>
        <sz val="10"/>
        <rFont val="Arial"/>
        <family val="2"/>
      </rPr>
      <t>C</t>
    </r>
    <r>
      <rPr>
        <sz val="10"/>
        <rFont val="Arial"/>
        <family val="0"/>
      </rPr>
      <t xml:space="preserve"> (CMIA Eligible); otherwise leave blank.</t>
    </r>
  </si>
  <si>
    <r>
      <t xml:space="preserve">Enter billing code.  Default is inferred from Customer table if a billing code is entered there.  Required if indicator is </t>
    </r>
    <r>
      <rPr>
        <b/>
        <sz val="10"/>
        <rFont val="Arial"/>
        <family val="2"/>
      </rPr>
      <t>Y</t>
    </r>
    <r>
      <rPr>
        <sz val="10"/>
        <rFont val="Arial"/>
        <family val="0"/>
      </rPr>
      <t xml:space="preserve"> (Drawdown Eligible) or </t>
    </r>
    <r>
      <rPr>
        <b/>
        <sz val="10"/>
        <rFont val="Arial"/>
        <family val="2"/>
      </rPr>
      <t>C</t>
    </r>
    <r>
      <rPr>
        <sz val="10"/>
        <rFont val="Arial"/>
        <family val="0"/>
      </rPr>
      <t xml:space="preserve"> (CMIA Eligible); otherwise leave blank.</t>
    </r>
  </si>
  <si>
    <t>Organizataion</t>
  </si>
  <si>
    <t>New/Modification Buttons</t>
  </si>
  <si>
    <t>Status</t>
  </si>
  <si>
    <t>Fed Aid Number</t>
  </si>
  <si>
    <t>Title</t>
  </si>
  <si>
    <t>Phone</t>
  </si>
  <si>
    <t>Federal Catalog Number (first part)</t>
  </si>
  <si>
    <t>Federal Catalog Number (second part)</t>
  </si>
  <si>
    <t>Federal Agency Name</t>
  </si>
  <si>
    <t>CAN Number</t>
  </si>
  <si>
    <t>Federal Appr Number</t>
  </si>
  <si>
    <t>Letter of Credit Number</t>
  </si>
  <si>
    <t>Letter of Credit Amount</t>
  </si>
  <si>
    <t>Major Federal Aid Number</t>
  </si>
  <si>
    <t>Federal ID Number</t>
  </si>
  <si>
    <t>Govt-wide Number</t>
  </si>
  <si>
    <t>Federal (in Funds Box)</t>
  </si>
  <si>
    <t>Federal Def/Inc/Dec Buttons (in Funds Box)</t>
  </si>
  <si>
    <t>Federal (in Positions Box)</t>
  </si>
  <si>
    <t>Federal Def/Inc/Dec Buttons (in Positions Box)</t>
  </si>
  <si>
    <t>Govt Def/Inc/Dec Buttons (in Funds Box)</t>
  </si>
  <si>
    <t>Govt (in Funds Box)</t>
  </si>
  <si>
    <t>Govt (in Positions Box)</t>
  </si>
  <si>
    <t>Govt Def/Inc/Dec Buttons (in Positions Box)</t>
  </si>
  <si>
    <t>Bond Def/Inc/Dec Buttons (in Funds Box)</t>
  </si>
  <si>
    <t>Bond (in Positions Box)</t>
  </si>
  <si>
    <t>Bond Def/Inc/Dec Buttons (in Positions Box)</t>
  </si>
  <si>
    <t>Bond (in Funds Box)</t>
  </si>
  <si>
    <t>Local/Other (in Funds Box)</t>
  </si>
  <si>
    <t>Local/Other Def/Inc/Dec Buttons (in Funds Box)</t>
  </si>
  <si>
    <t>Local/Other (in Positions Box)</t>
  </si>
  <si>
    <t>Local/Other Def/Inc/Dec Buttons (in Positions Box)</t>
  </si>
  <si>
    <t>Total Budget</t>
  </si>
  <si>
    <t>Total Budget Def/Inc/Dec Buttons (in Funds Box)</t>
  </si>
  <si>
    <t>Fed Fiscal Year</t>
  </si>
  <si>
    <t>Fed Fiscal Year Start</t>
  </si>
  <si>
    <t>Drawdown Group</t>
  </si>
  <si>
    <t>Revenue Source</t>
  </si>
  <si>
    <t>Funding Method</t>
  </si>
  <si>
    <t>Indicator</t>
  </si>
  <si>
    <t>Provider/Customer</t>
  </si>
  <si>
    <t>Billing Code</t>
  </si>
  <si>
    <t>Federal Percent (in Funds Box)</t>
  </si>
  <si>
    <t>Govt Percent (in Funds Box)</t>
  </si>
  <si>
    <t>Bond Percent (in Funds Box)</t>
  </si>
  <si>
    <t>Local/Other Percent (in Funds Box)</t>
  </si>
  <si>
    <t>Rept Cat</t>
  </si>
  <si>
    <t>Recovery Rate</t>
  </si>
  <si>
    <t>Open/Closed</t>
  </si>
  <si>
    <t>Available Funds</t>
  </si>
  <si>
    <t>Def/Inc/Dec Buttons</t>
  </si>
  <si>
    <t>Budget Amount</t>
  </si>
  <si>
    <t xml:space="preserve">Start Date </t>
  </si>
  <si>
    <t>Required for the initial entry of the grant.  Enter the starting date for the grant. (MMDDYY)</t>
  </si>
  <si>
    <t xml:space="preserve">End Date </t>
  </si>
  <si>
    <t xml:space="preserve">Award Date </t>
  </si>
  <si>
    <t>Enter award date.  If entered, updates Award Date on Agency Federal Aid Inquiry as long as the date is valid on Calendar Date.  To blank out this date, enter an '*' in the first position. (YYMMDD)</t>
  </si>
  <si>
    <r>
      <t>Required if Indicator is CMIA Eligible (</t>
    </r>
    <r>
      <rPr>
        <b/>
        <sz val="10"/>
        <rFont val="Arial"/>
        <family val="2"/>
      </rPr>
      <t>C</t>
    </r>
    <r>
      <rPr>
        <sz val="10"/>
        <rFont val="Arial"/>
        <family val="0"/>
      </rPr>
      <t>).  Enter only if a federal number applies.  Must reference a federal agency on Federal Agency.</t>
    </r>
  </si>
  <si>
    <r>
      <t>Required if Indicator is CMIA Eligible (</t>
    </r>
    <r>
      <rPr>
        <b/>
        <sz val="10"/>
        <rFont val="Arial"/>
        <family val="2"/>
      </rPr>
      <t>C</t>
    </r>
    <r>
      <rPr>
        <sz val="10"/>
        <rFont val="Arial"/>
        <family val="0"/>
      </rPr>
      <t xml:space="preserve">).  Enter only if a federal number applies.   </t>
    </r>
  </si>
  <si>
    <t>Required for the initial entry of the grant.  Enter the end date for the grant.  The end date must be chronologically later than the start date (MMDDYY).</t>
  </si>
  <si>
    <t>Spaces</t>
  </si>
  <si>
    <t>Document Number</t>
  </si>
  <si>
    <t>Enter the amount of this portion of the grant.  The sum of the budget line amounts must equal the total grant amount. The decimal is inferred, if 100 is entered, it will display as 1.00.</t>
  </si>
  <si>
    <t>C</t>
  </si>
  <si>
    <t>Trans Number Agency</t>
  </si>
  <si>
    <t>Trans Number Number</t>
  </si>
  <si>
    <t>Transaction Name:</t>
  </si>
  <si>
    <t>Federal Aid Master (FM)</t>
  </si>
  <si>
    <t>Enter a value in dollars and cents only if there is a letter of credit amount associated with this grant. The decimal is inferred, if 100 is entered, it will display as 1.00.</t>
  </si>
  <si>
    <r>
      <t xml:space="preserve">Required if </t>
    </r>
    <r>
      <rPr>
        <b/>
        <sz val="10"/>
        <rFont val="Arial"/>
        <family val="2"/>
      </rPr>
      <t>Federal Percent</t>
    </r>
    <r>
      <rPr>
        <sz val="10"/>
        <rFont val="Arial"/>
        <family val="0"/>
      </rPr>
      <t xml:space="preserve"> is blank; otherwise field is calculated.  Enter the revenue amount expected from federal sources. The decimal is inferred, if 100 is entered, it will display as 1.00.</t>
    </r>
  </si>
  <si>
    <r>
      <t xml:space="preserve">Required if </t>
    </r>
    <r>
      <rPr>
        <b/>
        <sz val="10"/>
        <rFont val="Arial"/>
        <family val="2"/>
      </rPr>
      <t>Government Percent</t>
    </r>
    <r>
      <rPr>
        <sz val="10"/>
        <rFont val="Arial"/>
        <family val="0"/>
      </rPr>
      <t xml:space="preserve"> is blank; otherwise field is calculated.  Enter the revenue amount expected from state government sources. The decimal is inferred, if 100 is entered, it will display as 1.00.</t>
    </r>
  </si>
  <si>
    <r>
      <t xml:space="preserve">Required if </t>
    </r>
    <r>
      <rPr>
        <b/>
        <sz val="10"/>
        <rFont val="Arial"/>
        <family val="2"/>
      </rPr>
      <t>Bond Percent</t>
    </r>
    <r>
      <rPr>
        <sz val="10"/>
        <rFont val="Arial"/>
        <family val="0"/>
      </rPr>
      <t xml:space="preserve"> is blank; otherwise field is calculated.  Enter the revenue amount expected from bonds. The decimal is inferred, if 100 is entered, it will display as 1.00.</t>
    </r>
  </si>
  <si>
    <r>
      <t xml:space="preserve">Required if </t>
    </r>
    <r>
      <rPr>
        <b/>
        <sz val="10"/>
        <rFont val="Arial"/>
        <family val="2"/>
      </rPr>
      <t>Local/Other</t>
    </r>
    <r>
      <rPr>
        <sz val="10"/>
        <rFont val="Arial"/>
        <family val="0"/>
      </rPr>
      <t xml:space="preserve"> is blank; otherwise field is calculated.  Enter the revenue amount expected from local/other sources. The decimal is inferred, if 100 is entered, it will display as 1.00.</t>
    </r>
  </si>
  <si>
    <r>
      <t xml:space="preserve">Required if </t>
    </r>
    <r>
      <rPr>
        <b/>
        <sz val="10"/>
        <rFont val="Arial"/>
        <family val="2"/>
      </rPr>
      <t>Federal Percent</t>
    </r>
    <r>
      <rPr>
        <sz val="10"/>
        <rFont val="Arial"/>
        <family val="0"/>
      </rPr>
      <t xml:space="preserve">, </t>
    </r>
    <r>
      <rPr>
        <b/>
        <sz val="10"/>
        <rFont val="Arial"/>
        <family val="2"/>
      </rPr>
      <t>Government Percent</t>
    </r>
    <r>
      <rPr>
        <sz val="10"/>
        <rFont val="Arial"/>
        <family val="0"/>
      </rPr>
      <t xml:space="preserve">, </t>
    </r>
    <r>
      <rPr>
        <b/>
        <sz val="10"/>
        <rFont val="Arial"/>
        <family val="2"/>
      </rPr>
      <t>Bond Percent</t>
    </r>
    <r>
      <rPr>
        <sz val="10"/>
        <rFont val="Arial"/>
        <family val="0"/>
      </rPr>
      <t xml:space="preserve">, or </t>
    </r>
    <r>
      <rPr>
        <b/>
        <sz val="10"/>
        <rFont val="Arial"/>
        <family val="2"/>
      </rPr>
      <t>Local/Other Percent</t>
    </r>
    <r>
      <rPr>
        <sz val="10"/>
        <rFont val="Arial"/>
        <family val="0"/>
      </rPr>
      <t xml:space="preserve"> is entered; otherwise optional.  Enter the sum of all budgeted amounts. The decimal is inferred, if 100 is entered, it will display as 1.00.</t>
    </r>
  </si>
  <si>
    <t>Required if Federal is Blank; otherwise field is automatically calculated.  Enter the percentage of the grant received from the federal revenue source. The decimal is inferred, if 100 is entered, it will display as .100.</t>
  </si>
  <si>
    <t>Required if Government is Blank; otherwise field is automatically calculated.  Enter the percentage of the grant received from state government revenue sources. The decimal is inferred, if 100 is entered, it will display as .100.</t>
  </si>
  <si>
    <t>Required if Bond is Blank; otherwise field is automatically calculated.  Enter the percentage of the grant received from bond revenue sources. The decimal is inferred, if 100 is entered, it will display as .100.</t>
  </si>
  <si>
    <t>Required if Local/Other is Blank; otherwise field is automatically calculated.  Enter the percentage of the grant received from local/other revenue sources. The decimal is inferred, if 100 is entered, it will display as .100.</t>
  </si>
  <si>
    <r>
      <t>O</t>
    </r>
    <r>
      <rPr>
        <sz val="10"/>
        <rFont val="Arial"/>
        <family val="0"/>
      </rPr>
      <t xml:space="preserve"> - Open; </t>
    </r>
    <r>
      <rPr>
        <b/>
        <sz val="10"/>
        <rFont val="Arial"/>
        <family val="2"/>
      </rPr>
      <t>C</t>
    </r>
    <r>
      <rPr>
        <sz val="10"/>
        <rFont val="Arial"/>
        <family val="0"/>
      </rPr>
      <t xml:space="preserve"> - Closed; </t>
    </r>
    <r>
      <rPr>
        <b/>
        <sz val="10"/>
        <rFont val="Arial"/>
        <family val="2"/>
      </rPr>
      <t>Blank</t>
    </r>
    <r>
      <rPr>
        <sz val="10"/>
        <rFont val="Arial"/>
        <family val="0"/>
      </rPr>
      <t xml:space="preserve"> - No change. Default is space.</t>
    </r>
  </si>
  <si>
    <r>
      <t xml:space="preserve">Default is </t>
    </r>
    <r>
      <rPr>
        <b/>
        <i/>
        <sz val="10"/>
        <rFont val="Arial"/>
        <family val="2"/>
      </rPr>
      <t>Increase [I]</t>
    </r>
    <r>
      <rPr>
        <sz val="10"/>
        <rFont val="Arial"/>
        <family val="0"/>
      </rPr>
      <t>. Identifies type of action for federal funds.</t>
    </r>
    <r>
      <rPr>
        <i/>
        <sz val="10"/>
        <rFont val="Arial"/>
        <family val="2"/>
      </rPr>
      <t xml:space="preserve"> </t>
    </r>
    <r>
      <rPr>
        <b/>
        <i/>
        <sz val="10"/>
        <rFont val="Arial"/>
        <family val="2"/>
      </rPr>
      <t>Increase [I]</t>
    </r>
    <r>
      <rPr>
        <sz val="10"/>
        <rFont val="Arial"/>
        <family val="0"/>
      </rPr>
      <t xml:space="preserve">; </t>
    </r>
    <r>
      <rPr>
        <b/>
        <i/>
        <sz val="10"/>
        <rFont val="Arial"/>
        <family val="2"/>
      </rPr>
      <t>Decrease [D]</t>
    </r>
    <r>
      <rPr>
        <sz val="10"/>
        <rFont val="Arial"/>
        <family val="0"/>
      </rPr>
      <t>.</t>
    </r>
  </si>
  <si>
    <r>
      <t xml:space="preserve">Default is </t>
    </r>
    <r>
      <rPr>
        <b/>
        <i/>
        <sz val="10"/>
        <rFont val="Arial"/>
        <family val="2"/>
      </rPr>
      <t>Increase [I]</t>
    </r>
    <r>
      <rPr>
        <sz val="10"/>
        <rFont val="Arial"/>
        <family val="0"/>
      </rPr>
      <t xml:space="preserve">. Identifies type of action for this line. </t>
    </r>
    <r>
      <rPr>
        <b/>
        <i/>
        <sz val="10"/>
        <rFont val="Arial"/>
        <family val="2"/>
      </rPr>
      <t>Increase [I]; Decrease [D]</t>
    </r>
    <r>
      <rPr>
        <sz val="10"/>
        <rFont val="Arial"/>
        <family val="0"/>
      </rPr>
      <t>.</t>
    </r>
  </si>
  <si>
    <r>
      <t xml:space="preserve">Default is </t>
    </r>
    <r>
      <rPr>
        <b/>
        <i/>
        <sz val="10"/>
        <rFont val="Arial"/>
        <family val="2"/>
      </rPr>
      <t>Increase [I]</t>
    </r>
    <r>
      <rPr>
        <sz val="10"/>
        <rFont val="Arial"/>
        <family val="0"/>
      </rPr>
      <t>. Identifies type of action for federal percent.</t>
    </r>
    <r>
      <rPr>
        <b/>
        <i/>
        <sz val="10"/>
        <rFont val="Arial"/>
        <family val="2"/>
      </rPr>
      <t xml:space="preserve"> Increase [I]; Decrease [D].</t>
    </r>
  </si>
  <si>
    <r>
      <t>Default is</t>
    </r>
    <r>
      <rPr>
        <i/>
        <sz val="10"/>
        <rFont val="Arial"/>
        <family val="2"/>
      </rPr>
      <t xml:space="preserve"> </t>
    </r>
    <r>
      <rPr>
        <b/>
        <i/>
        <sz val="10"/>
        <rFont val="Arial"/>
        <family val="2"/>
      </rPr>
      <t>Increase [I]</t>
    </r>
    <r>
      <rPr>
        <sz val="10"/>
        <rFont val="Arial"/>
        <family val="0"/>
      </rPr>
      <t xml:space="preserve">. Identifies type of action for government funds. </t>
    </r>
    <r>
      <rPr>
        <b/>
        <i/>
        <sz val="10"/>
        <rFont val="Arial"/>
        <family val="2"/>
      </rPr>
      <t>Increase [I]; Decrease [D].</t>
    </r>
  </si>
  <si>
    <r>
      <t>Default is</t>
    </r>
    <r>
      <rPr>
        <i/>
        <sz val="10"/>
        <rFont val="Arial"/>
        <family val="2"/>
      </rPr>
      <t xml:space="preserve"> </t>
    </r>
    <r>
      <rPr>
        <b/>
        <i/>
        <sz val="10"/>
        <rFont val="Arial"/>
        <family val="2"/>
      </rPr>
      <t>Increase [I]</t>
    </r>
    <r>
      <rPr>
        <sz val="10"/>
        <rFont val="Arial"/>
        <family val="0"/>
      </rPr>
      <t>. Identifies type of action for government positions.</t>
    </r>
    <r>
      <rPr>
        <b/>
        <i/>
        <sz val="10"/>
        <rFont val="Arial"/>
        <family val="2"/>
      </rPr>
      <t xml:space="preserve"> Increase [I]; Decrease [D]</t>
    </r>
    <r>
      <rPr>
        <sz val="10"/>
        <rFont val="Arial"/>
        <family val="0"/>
      </rPr>
      <t>.</t>
    </r>
  </si>
  <si>
    <r>
      <t>Default is</t>
    </r>
    <r>
      <rPr>
        <i/>
        <sz val="10"/>
        <rFont val="Arial"/>
        <family val="2"/>
      </rPr>
      <t xml:space="preserve"> </t>
    </r>
    <r>
      <rPr>
        <b/>
        <i/>
        <sz val="10"/>
        <rFont val="Arial"/>
        <family val="2"/>
      </rPr>
      <t>Increase [I]</t>
    </r>
    <r>
      <rPr>
        <sz val="10"/>
        <rFont val="Arial"/>
        <family val="0"/>
      </rPr>
      <t>. Identifies type of action for bond funds.</t>
    </r>
    <r>
      <rPr>
        <b/>
        <i/>
        <sz val="10"/>
        <rFont val="Arial"/>
        <family val="2"/>
      </rPr>
      <t xml:space="preserve"> Increase [I]; Decrease [D]</t>
    </r>
    <r>
      <rPr>
        <sz val="10"/>
        <rFont val="Arial"/>
        <family val="0"/>
      </rPr>
      <t>.</t>
    </r>
  </si>
  <si>
    <r>
      <t>Default is</t>
    </r>
    <r>
      <rPr>
        <b/>
        <i/>
        <sz val="10"/>
        <rFont val="Arial"/>
        <family val="2"/>
      </rPr>
      <t xml:space="preserve"> Increase [I]</t>
    </r>
    <r>
      <rPr>
        <sz val="10"/>
        <rFont val="Arial"/>
        <family val="0"/>
      </rPr>
      <t xml:space="preserve">. Identifies type of action for bond positions. </t>
    </r>
    <r>
      <rPr>
        <b/>
        <i/>
        <sz val="10"/>
        <rFont val="Arial"/>
        <family val="2"/>
      </rPr>
      <t>Increase [I]; Decrease [D]</t>
    </r>
    <r>
      <rPr>
        <sz val="10"/>
        <rFont val="Arial"/>
        <family val="0"/>
      </rPr>
      <t>.</t>
    </r>
  </si>
  <si>
    <r>
      <t>Default is</t>
    </r>
    <r>
      <rPr>
        <b/>
        <i/>
        <sz val="10"/>
        <rFont val="Arial"/>
        <family val="2"/>
      </rPr>
      <t xml:space="preserve"> Increase [I]</t>
    </r>
    <r>
      <rPr>
        <sz val="10"/>
        <rFont val="Arial"/>
        <family val="0"/>
      </rPr>
      <t xml:space="preserve">. Identifies type of action for local funds. </t>
    </r>
    <r>
      <rPr>
        <b/>
        <i/>
        <sz val="10"/>
        <rFont val="Arial"/>
        <family val="2"/>
      </rPr>
      <t>Increase [I]; Decrease [D]</t>
    </r>
    <r>
      <rPr>
        <sz val="10"/>
        <rFont val="Arial"/>
        <family val="0"/>
      </rPr>
      <t>.</t>
    </r>
  </si>
  <si>
    <r>
      <t xml:space="preserve">Default is </t>
    </r>
    <r>
      <rPr>
        <b/>
        <i/>
        <sz val="10"/>
        <rFont val="Arial"/>
        <family val="2"/>
      </rPr>
      <t>Increase [I]</t>
    </r>
    <r>
      <rPr>
        <sz val="10"/>
        <rFont val="Arial"/>
        <family val="0"/>
      </rPr>
      <t xml:space="preserve">. Identifies type of action for local positions. </t>
    </r>
    <r>
      <rPr>
        <b/>
        <i/>
        <sz val="10"/>
        <rFont val="Arial"/>
        <family val="2"/>
      </rPr>
      <t>Increase [I]; Decrease [D]</t>
    </r>
    <r>
      <rPr>
        <sz val="10"/>
        <rFont val="Arial"/>
        <family val="0"/>
      </rPr>
      <t>.</t>
    </r>
  </si>
  <si>
    <r>
      <t>Default is</t>
    </r>
    <r>
      <rPr>
        <b/>
        <sz val="10"/>
        <rFont val="Arial"/>
        <family val="2"/>
      </rPr>
      <t xml:space="preserve"> </t>
    </r>
    <r>
      <rPr>
        <b/>
        <i/>
        <sz val="10"/>
        <rFont val="Arial"/>
        <family val="2"/>
      </rPr>
      <t>Increase [I]</t>
    </r>
    <r>
      <rPr>
        <sz val="10"/>
        <rFont val="Arial"/>
        <family val="0"/>
      </rPr>
      <t xml:space="preserve">. Identifies type of action for total budget.  
</t>
    </r>
    <r>
      <rPr>
        <b/>
        <i/>
        <sz val="10"/>
        <rFont val="Arial"/>
        <family val="2"/>
      </rPr>
      <t>Increase [I]; Decrease [D]</t>
    </r>
    <r>
      <rPr>
        <b/>
        <sz val="10"/>
        <rFont val="Arial"/>
        <family val="2"/>
      </rPr>
      <t>.</t>
    </r>
  </si>
  <si>
    <r>
      <t xml:space="preserve">Enter a valid CMIA funding method.
  </t>
    </r>
    <r>
      <rPr>
        <b/>
        <sz val="10"/>
        <rFont val="Arial"/>
        <family val="2"/>
      </rPr>
      <t xml:space="preserve"> Z</t>
    </r>
    <r>
      <rPr>
        <sz val="10"/>
        <rFont val="Arial"/>
        <family val="0"/>
      </rPr>
      <t xml:space="preserve"> - Zero Balance
   </t>
    </r>
    <r>
      <rPr>
        <b/>
        <sz val="10"/>
        <rFont val="Arial"/>
        <family val="2"/>
      </rPr>
      <t>P</t>
    </r>
    <r>
      <rPr>
        <sz val="10"/>
        <rFont val="Arial"/>
        <family val="0"/>
      </rPr>
      <t xml:space="preserve"> - Pre-Issuance
   </t>
    </r>
    <r>
      <rPr>
        <b/>
        <sz val="10"/>
        <rFont val="Arial"/>
        <family val="2"/>
      </rPr>
      <t>A</t>
    </r>
    <r>
      <rPr>
        <sz val="10"/>
        <rFont val="Arial"/>
        <family val="0"/>
      </rPr>
      <t xml:space="preserve"> - Average
   </t>
    </r>
    <r>
      <rPr>
        <b/>
        <sz val="10"/>
        <rFont val="Arial"/>
        <family val="2"/>
      </rPr>
      <t>E</t>
    </r>
    <r>
      <rPr>
        <sz val="10"/>
        <rFont val="Arial"/>
        <family val="0"/>
      </rPr>
      <t xml:space="preserve"> - Estimated
   </t>
    </r>
    <r>
      <rPr>
        <b/>
        <sz val="10"/>
        <rFont val="Arial"/>
        <family val="2"/>
      </rPr>
      <t>R</t>
    </r>
    <r>
      <rPr>
        <sz val="10"/>
        <rFont val="Arial"/>
        <family val="0"/>
      </rPr>
      <t xml:space="preserve"> - Reimbursable
   </t>
    </r>
    <r>
      <rPr>
        <b/>
        <sz val="10"/>
        <rFont val="Arial"/>
        <family val="2"/>
      </rPr>
      <t>B</t>
    </r>
    <r>
      <rPr>
        <sz val="10"/>
        <rFont val="Arial"/>
        <family val="0"/>
      </rPr>
      <t>lank - None</t>
    </r>
  </si>
  <si>
    <t xml:space="preserve">*R/O is a required/optional field. Valid values are:    </t>
  </si>
  <si>
    <t>R = Required</t>
  </si>
  <si>
    <t>O = Optional</t>
  </si>
  <si>
    <t>C = Conditional</t>
  </si>
  <si>
    <t>S = System Maintained</t>
  </si>
  <si>
    <t>Liquidation End Date</t>
  </si>
  <si>
    <t>Default is the Federal Aid End Date.  Enter the date this grant will be liquidated (format MM DD YY).  This date cannot be earlier than the Federal Aid End Date.</t>
  </si>
  <si>
    <t>Format</t>
  </si>
  <si>
    <t>Decimal Places</t>
  </si>
  <si>
    <t>Start Position</t>
  </si>
  <si>
    <t>End Position</t>
  </si>
  <si>
    <t>Enter document type or leave blank</t>
  </si>
  <si>
    <t>FM, Spaces</t>
  </si>
  <si>
    <t>Enter agency code of submitting agency or leave blank.</t>
  </si>
  <si>
    <t xml:space="preserve"> </t>
  </si>
  <si>
    <t>Batch Number</t>
  </si>
  <si>
    <t>Leave blank.</t>
  </si>
  <si>
    <t>Enter agency code of submitting agency or leave blank</t>
  </si>
  <si>
    <t>Leave Blank</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</si>
</sst>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
    <font>
      <sz val="10"/>
      <name val="Arial"/>
      <family val="0"/>
    </font>
    <font>
      <b/>
      <sz val="10"/>
      <color indexed="10"/>
      <name val="Arial"/>
      <family val="0"/>
    </font>
    <font>
      <b/>
      <sz val="9"/>
      <color indexed="10"/>
      <name val="Arial"/>
      <family val="2"/>
    </font>
    <font>
      <b/>
      <sz val="10"/>
      <name val="Arial"/>
      <family val="2"/>
    </font>
    <font>
      <b/>
      <sz val="12"/>
      <color indexed="10"/>
      <name val="Arial"/>
      <family val="2"/>
    </font>
    <font>
      <b/>
      <i/>
      <sz val="10"/>
      <name val="Arial"/>
      <family val="2"/>
    </font>
    <font>
      <i/>
      <sz val="10"/>
      <name val="Arial"/>
      <family val="2"/>
    </font>
  </fonts>
  <fills count="3">
    <fill>
      <patternFill/>
    </fill>
    <fill>
      <patternFill patternType="gray125"/>
    </fill>
    <fill>
      <patternFill patternType="solid">
        <fgColor indexed="41"/>
        <bgColor indexed="64"/>
      </patternFill>
    </fill>
  </fills>
  <borders count="35">
    <border>
      <left/>
      <right/>
      <top/>
      <bottom/>
      <diagonal/>
    </border>
    <border>
      <left>
        <color indexed="63"/>
      </left>
      <right>
        <color indexed="63"/>
      </right>
      <top style="thin"/>
      <bottom style="thin"/>
    </border>
    <border>
      <left style="thick">
        <color indexed="12"/>
      </left>
      <right>
        <color indexed="63"/>
      </right>
      <top style="thick">
        <color indexed="12"/>
      </top>
      <bottom>
        <color indexed="63"/>
      </bottom>
    </border>
    <border>
      <left>
        <color indexed="63"/>
      </left>
      <right>
        <color indexed="63"/>
      </right>
      <top style="thick">
        <color indexed="12"/>
      </top>
      <bottom>
        <color indexed="63"/>
      </bottom>
    </border>
    <border>
      <left style="thick">
        <color indexed="12"/>
      </left>
      <right>
        <color indexed="63"/>
      </right>
      <top>
        <color indexed="63"/>
      </top>
      <bottom>
        <color indexed="63"/>
      </bottom>
    </border>
    <border>
      <left style="thick">
        <color indexed="12"/>
      </left>
      <right>
        <color indexed="63"/>
      </right>
      <top>
        <color indexed="63"/>
      </top>
      <bottom style="thick">
        <color indexed="12"/>
      </bottom>
    </border>
    <border>
      <left>
        <color indexed="63"/>
      </left>
      <right>
        <color indexed="63"/>
      </right>
      <top>
        <color indexed="63"/>
      </top>
      <bottom style="thick">
        <color indexed="12"/>
      </bottom>
    </border>
    <border>
      <left style="thick">
        <color indexed="12"/>
      </left>
      <right>
        <color indexed="63"/>
      </right>
      <top style="thick">
        <color indexed="12"/>
      </top>
      <bottom style="thick">
        <color indexed="12"/>
      </bottom>
    </border>
    <border>
      <left>
        <color indexed="63"/>
      </left>
      <right>
        <color indexed="63"/>
      </right>
      <top style="thick">
        <color indexed="12"/>
      </top>
      <bottom style="thick">
        <color indexed="12"/>
      </bottom>
    </border>
    <border>
      <left style="thin"/>
      <right style="thin"/>
      <top>
        <color indexed="63"/>
      </top>
      <bottom style="thin"/>
    </border>
    <border>
      <left style="thin"/>
      <right style="thin"/>
      <top style="thin"/>
      <bottom style="thin"/>
    </border>
    <border>
      <left style="thick">
        <color indexed="12"/>
      </left>
      <right style="thick">
        <color indexed="12"/>
      </right>
      <top style="thick">
        <color indexed="12"/>
      </top>
      <bottom style="thick">
        <color indexed="12"/>
      </bottom>
    </border>
    <border>
      <left style="thin"/>
      <right>
        <color indexed="63"/>
      </right>
      <top>
        <color indexed="63"/>
      </top>
      <bottom style="thin"/>
    </border>
    <border>
      <left style="thin"/>
      <right>
        <color indexed="63"/>
      </right>
      <top style="thin"/>
      <bottom style="thin"/>
    </border>
    <border>
      <left style="thick">
        <color indexed="12"/>
      </left>
      <right style="thin"/>
      <top style="thin"/>
      <bottom style="thin"/>
    </border>
    <border>
      <left style="thick">
        <color indexed="12"/>
      </left>
      <right style="thin"/>
      <top style="thin"/>
      <bottom style="thick">
        <color indexed="12"/>
      </bottom>
    </border>
    <border>
      <left style="thin"/>
      <right style="thin"/>
      <top style="thin"/>
      <bottom style="thick">
        <color indexed="12"/>
      </bottom>
    </border>
    <border>
      <left>
        <color indexed="63"/>
      </left>
      <right style="thick">
        <color indexed="12"/>
      </right>
      <top style="thick">
        <color indexed="12"/>
      </top>
      <bottom>
        <color indexed="63"/>
      </bottom>
    </border>
    <border>
      <left>
        <color indexed="63"/>
      </left>
      <right style="thick">
        <color indexed="12"/>
      </right>
      <top>
        <color indexed="63"/>
      </top>
      <bottom>
        <color indexed="63"/>
      </bottom>
    </border>
    <border>
      <left>
        <color indexed="63"/>
      </left>
      <right style="thick">
        <color indexed="12"/>
      </right>
      <top>
        <color indexed="63"/>
      </top>
      <bottom style="thick">
        <color indexed="12"/>
      </bottom>
    </border>
    <border>
      <left style="thin"/>
      <right style="thick">
        <color indexed="12"/>
      </right>
      <top style="thin"/>
      <bottom style="thin"/>
    </border>
    <border>
      <left style="thin"/>
      <right style="thick">
        <color indexed="12"/>
      </right>
      <top>
        <color indexed="63"/>
      </top>
      <bottom style="thin"/>
    </border>
    <border>
      <left style="thick">
        <color indexed="12"/>
      </left>
      <right style="thin"/>
      <top>
        <color indexed="63"/>
      </top>
      <bottom style="thin"/>
    </border>
    <border>
      <left>
        <color indexed="63"/>
      </left>
      <right>
        <color indexed="63"/>
      </right>
      <top style="thick">
        <color indexed="39"/>
      </top>
      <bottom>
        <color indexed="63"/>
      </bottom>
    </border>
    <border>
      <left>
        <color indexed="63"/>
      </left>
      <right style="thick">
        <color indexed="39"/>
      </right>
      <top style="thick">
        <color indexed="39"/>
      </top>
      <bottom>
        <color indexed="63"/>
      </bottom>
    </border>
    <border>
      <left style="thick">
        <color indexed="39"/>
      </left>
      <right>
        <color indexed="63"/>
      </right>
      <top style="thick">
        <color indexed="39"/>
      </top>
      <bottom>
        <color indexed="63"/>
      </bottom>
    </border>
    <border>
      <left style="thin"/>
      <right style="thin"/>
      <top style="thin"/>
      <bottom style="thick">
        <color indexed="39"/>
      </bottom>
    </border>
    <border>
      <left style="thin"/>
      <right style="thick">
        <color indexed="12"/>
      </right>
      <top style="thin"/>
      <bottom style="thick">
        <color indexed="39"/>
      </bottom>
    </border>
    <border>
      <left>
        <color indexed="63"/>
      </left>
      <right style="thick">
        <color indexed="12"/>
      </right>
      <top style="thick">
        <color indexed="12"/>
      </top>
      <bottom style="thick">
        <color indexed="12"/>
      </bottom>
    </border>
    <border>
      <left>
        <color indexed="63"/>
      </left>
      <right>
        <color indexed="63"/>
      </right>
      <top>
        <color indexed="63"/>
      </top>
      <bottom style="thin"/>
    </border>
    <border>
      <left style="thick">
        <color indexed="12"/>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thick">
        <color indexed="12"/>
      </right>
      <top style="thin"/>
      <bottom>
        <color indexed="63"/>
      </bottom>
    </border>
    <border>
      <left style="thick">
        <color indexed="12"/>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0" fontId="0" fillId="0" borderId="0" xfId="0" applyAlignment="1">
      <alignment/>
    </xf>
    <xf numFmtId="0" fontId="0" fillId="1" borderId="0" xfId="0" applyFill="1" applyBorder="1" applyAlignment="1">
      <alignment/>
    </xf>
    <xf numFmtId="0" fontId="0" fillId="0" borderId="1" xfId="0" applyFill="1" applyBorder="1" applyAlignment="1">
      <alignment/>
    </xf>
    <xf numFmtId="0" fontId="0" fillId="0" borderId="0" xfId="0" applyAlignment="1">
      <alignment horizontal="center" wrapText="1"/>
    </xf>
    <xf numFmtId="0" fontId="0" fillId="1" borderId="2" xfId="0" applyFill="1" applyBorder="1" applyAlignment="1">
      <alignment/>
    </xf>
    <xf numFmtId="0" fontId="0" fillId="1" borderId="3" xfId="0" applyFill="1" applyBorder="1" applyAlignment="1">
      <alignment/>
    </xf>
    <xf numFmtId="0" fontId="0" fillId="1" borderId="4" xfId="0" applyFill="1" applyBorder="1" applyAlignment="1">
      <alignment/>
    </xf>
    <xf numFmtId="0" fontId="0" fillId="1" borderId="5" xfId="0" applyFill="1" applyBorder="1" applyAlignment="1">
      <alignment/>
    </xf>
    <xf numFmtId="0" fontId="0" fillId="1" borderId="6" xfId="0" applyFill="1" applyBorder="1" applyAlignment="1">
      <alignment/>
    </xf>
    <xf numFmtId="0" fontId="0" fillId="0" borderId="0" xfId="0" applyAlignment="1">
      <alignment horizontal="center" vertical="top" wrapText="1"/>
    </xf>
    <xf numFmtId="0" fontId="0" fillId="0" borderId="0" xfId="0" applyAlignment="1">
      <alignment vertical="top"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0" fillId="0" borderId="9" xfId="0" applyBorder="1" applyAlignment="1">
      <alignment horizontal="center"/>
    </xf>
    <xf numFmtId="0" fontId="0" fillId="0" borderId="10" xfId="0" applyBorder="1" applyAlignment="1">
      <alignment horizontal="center" vertical="top" wrapText="1"/>
    </xf>
    <xf numFmtId="0" fontId="0" fillId="0" borderId="10" xfId="0" applyBorder="1" applyAlignment="1">
      <alignment vertical="top" wrapText="1"/>
    </xf>
    <xf numFmtId="0" fontId="0" fillId="0" borderId="9" xfId="0" applyBorder="1" applyAlignment="1">
      <alignment horizontal="center" vertical="top" wrapText="1"/>
    </xf>
    <xf numFmtId="0" fontId="0" fillId="1" borderId="2" xfId="0" applyFill="1" applyBorder="1" applyAlignment="1">
      <alignment vertical="top" wrapText="1"/>
    </xf>
    <xf numFmtId="0" fontId="0" fillId="1" borderId="3" xfId="0" applyFill="1" applyBorder="1" applyAlignment="1">
      <alignment vertical="top" wrapText="1"/>
    </xf>
    <xf numFmtId="0" fontId="0" fillId="1" borderId="4" xfId="0" applyFill="1" applyBorder="1" applyAlignment="1">
      <alignment vertical="top" wrapText="1"/>
    </xf>
    <xf numFmtId="0" fontId="0" fillId="1" borderId="0" xfId="0" applyFill="1" applyBorder="1" applyAlignment="1">
      <alignment vertical="top" wrapText="1"/>
    </xf>
    <xf numFmtId="0" fontId="0" fillId="1" borderId="5" xfId="0" applyFill="1" applyBorder="1" applyAlignment="1">
      <alignment vertical="top" wrapText="1"/>
    </xf>
    <xf numFmtId="0" fontId="0" fillId="1" borderId="6" xfId="0" applyFill="1" applyBorder="1" applyAlignment="1">
      <alignment vertical="top" wrapText="1"/>
    </xf>
    <xf numFmtId="0" fontId="3" fillId="0" borderId="10" xfId="0" applyFont="1" applyBorder="1" applyAlignment="1">
      <alignment vertical="top" wrapText="1"/>
    </xf>
    <xf numFmtId="0" fontId="1" fillId="0" borderId="11" xfId="0" applyFont="1" applyFill="1" applyBorder="1" applyAlignment="1">
      <alignment/>
    </xf>
    <xf numFmtId="0" fontId="1" fillId="0" borderId="11" xfId="0" applyFont="1" applyFill="1" applyBorder="1" applyAlignment="1">
      <alignment vertical="top"/>
    </xf>
    <xf numFmtId="0" fontId="0" fillId="0" borderId="12" xfId="0" applyBorder="1" applyAlignment="1">
      <alignment vertical="top" wrapText="1"/>
    </xf>
    <xf numFmtId="0" fontId="0" fillId="0" borderId="13" xfId="0" applyBorder="1" applyAlignment="1">
      <alignment vertical="top" wrapText="1"/>
    </xf>
    <xf numFmtId="0" fontId="0" fillId="0" borderId="12" xfId="0" applyBorder="1" applyAlignment="1">
      <alignment/>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horizontal="center" vertical="top" wrapText="1"/>
    </xf>
    <xf numFmtId="0" fontId="0" fillId="0" borderId="16" xfId="0" applyBorder="1" applyAlignment="1">
      <alignment vertical="top" wrapText="1"/>
    </xf>
    <xf numFmtId="0" fontId="0" fillId="1" borderId="3" xfId="0" applyFill="1" applyBorder="1" applyAlignment="1">
      <alignment horizontal="center"/>
    </xf>
    <xf numFmtId="0" fontId="0" fillId="1" borderId="17" xfId="0" applyFill="1" applyBorder="1" applyAlignment="1">
      <alignment horizontal="center"/>
    </xf>
    <xf numFmtId="0" fontId="0" fillId="1" borderId="0" xfId="0" applyFill="1" applyBorder="1" applyAlignment="1">
      <alignment horizontal="center"/>
    </xf>
    <xf numFmtId="0" fontId="0" fillId="1" borderId="18" xfId="0" applyFill="1" applyBorder="1" applyAlignment="1">
      <alignment horizontal="center"/>
    </xf>
    <xf numFmtId="0" fontId="0" fillId="1" borderId="6" xfId="0" applyFill="1" applyBorder="1" applyAlignment="1">
      <alignment horizontal="center"/>
    </xf>
    <xf numFmtId="0" fontId="0" fillId="1" borderId="19" xfId="0" applyFill="1" applyBorder="1" applyAlignment="1">
      <alignment horizontal="center"/>
    </xf>
    <xf numFmtId="0" fontId="0" fillId="0" borderId="20" xfId="0" applyBorder="1" applyAlignment="1">
      <alignment horizontal="center" vertical="top" wrapText="1"/>
    </xf>
    <xf numFmtId="0" fontId="0" fillId="1" borderId="3" xfId="0" applyFill="1" applyBorder="1" applyAlignment="1">
      <alignment horizontal="center" vertical="top" wrapText="1"/>
    </xf>
    <xf numFmtId="0" fontId="0" fillId="1" borderId="17" xfId="0" applyFill="1" applyBorder="1" applyAlignment="1">
      <alignment horizontal="center" vertical="top" wrapText="1"/>
    </xf>
    <xf numFmtId="0" fontId="0" fillId="1" borderId="0" xfId="0" applyFill="1" applyBorder="1" applyAlignment="1">
      <alignment horizontal="center" vertical="top" wrapText="1"/>
    </xf>
    <xf numFmtId="0" fontId="0" fillId="1" borderId="18" xfId="0" applyFill="1" applyBorder="1" applyAlignment="1">
      <alignment horizontal="center" vertical="top" wrapText="1"/>
    </xf>
    <xf numFmtId="0" fontId="0" fillId="1" borderId="6" xfId="0" applyFill="1" applyBorder="1" applyAlignment="1">
      <alignment horizontal="center" vertical="top" wrapText="1"/>
    </xf>
    <xf numFmtId="0" fontId="0" fillId="1" borderId="19" xfId="0" applyFill="1" applyBorder="1" applyAlignment="1">
      <alignment horizontal="center" vertical="top" wrapText="1"/>
    </xf>
    <xf numFmtId="0" fontId="0" fillId="0" borderId="0" xfId="0" applyAlignment="1">
      <alignment horizontal="center"/>
    </xf>
    <xf numFmtId="0" fontId="0" fillId="2" borderId="9" xfId="0" applyFill="1" applyBorder="1" applyAlignment="1">
      <alignment horizontal="center" vertical="top" wrapText="1"/>
    </xf>
    <xf numFmtId="0" fontId="0" fillId="2" borderId="0" xfId="0" applyFill="1" applyAlignment="1">
      <alignment/>
    </xf>
    <xf numFmtId="0" fontId="0" fillId="2" borderId="21" xfId="0" applyFill="1" applyBorder="1" applyAlignment="1">
      <alignment horizontal="center" vertical="top" wrapText="1"/>
    </xf>
    <xf numFmtId="0" fontId="0" fillId="2" borderId="10" xfId="0" applyFill="1" applyBorder="1" applyAlignment="1">
      <alignment horizontal="center" vertical="top" wrapText="1"/>
    </xf>
    <xf numFmtId="0" fontId="0" fillId="2" borderId="20" xfId="0" applyFill="1" applyBorder="1" applyAlignment="1">
      <alignment horizontal="center" vertical="top" wrapText="1"/>
    </xf>
    <xf numFmtId="0" fontId="0" fillId="2" borderId="22" xfId="0" applyFill="1" applyBorder="1" applyAlignment="1">
      <alignment vertical="top" wrapText="1"/>
    </xf>
    <xf numFmtId="0" fontId="0" fillId="2" borderId="9" xfId="0" applyFill="1" applyBorder="1" applyAlignment="1">
      <alignment vertical="top" wrapText="1"/>
    </xf>
    <xf numFmtId="0" fontId="0" fillId="2" borderId="14" xfId="0" applyFill="1" applyBorder="1" applyAlignment="1">
      <alignment vertical="top" wrapText="1"/>
    </xf>
    <xf numFmtId="0" fontId="0" fillId="2" borderId="10" xfId="0" applyFill="1" applyBorder="1" applyAlignment="1">
      <alignment vertical="top" wrapText="1"/>
    </xf>
    <xf numFmtId="0" fontId="0" fillId="2" borderId="22" xfId="0" applyFill="1" applyBorder="1" applyAlignment="1">
      <alignment/>
    </xf>
    <xf numFmtId="0" fontId="0" fillId="2" borderId="9" xfId="0" applyFill="1" applyBorder="1" applyAlignment="1">
      <alignment horizontal="center"/>
    </xf>
    <xf numFmtId="0" fontId="0" fillId="2" borderId="9" xfId="0" applyFill="1" applyBorder="1" applyAlignment="1">
      <alignment/>
    </xf>
    <xf numFmtId="0" fontId="0" fillId="2" borderId="21" xfId="0" applyFill="1"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4" fillId="0" borderId="25" xfId="0" applyFont="1" applyBorder="1" applyAlignment="1">
      <alignment/>
    </xf>
    <xf numFmtId="0" fontId="4" fillId="0" borderId="23" xfId="0" applyFont="1" applyBorder="1" applyAlignment="1">
      <alignment horizontal="center"/>
    </xf>
    <xf numFmtId="0" fontId="4" fillId="0" borderId="23" xfId="0" applyFont="1" applyBorder="1" applyAlignment="1">
      <alignment/>
    </xf>
    <xf numFmtId="0" fontId="0" fillId="0" borderId="26" xfId="0" applyBorder="1" applyAlignment="1">
      <alignment horizontal="center" vertical="top" wrapText="1"/>
    </xf>
    <xf numFmtId="0" fontId="0" fillId="0" borderId="27" xfId="0" applyBorder="1" applyAlignment="1">
      <alignment horizontal="center" vertical="top"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0" fillId="0" borderId="0" xfId="0" applyFont="1" applyAlignment="1">
      <alignment horizontal="center" wrapText="1"/>
    </xf>
    <xf numFmtId="0" fontId="1" fillId="0" borderId="28" xfId="0" applyFont="1" applyBorder="1" applyAlignment="1">
      <alignment horizontal="center" vertical="center" wrapText="1"/>
    </xf>
    <xf numFmtId="0" fontId="0" fillId="0" borderId="29" xfId="0" applyBorder="1" applyAlignment="1">
      <alignment vertical="top" wrapText="1"/>
    </xf>
    <xf numFmtId="0" fontId="0" fillId="0" borderId="1" xfId="0" applyBorder="1" applyAlignment="1">
      <alignment vertical="top" wrapText="1"/>
    </xf>
    <xf numFmtId="0" fontId="0" fillId="0" borderId="29" xfId="0" applyBorder="1" applyAlignment="1">
      <alignment/>
    </xf>
    <xf numFmtId="0" fontId="0" fillId="0" borderId="0" xfId="0" applyFont="1" applyAlignment="1">
      <alignment vertical="top"/>
    </xf>
    <xf numFmtId="0" fontId="0" fillId="0" borderId="0" xfId="0" applyAlignment="1">
      <alignment vertical="top"/>
    </xf>
    <xf numFmtId="0" fontId="0" fillId="0" borderId="0" xfId="0" applyBorder="1" applyAlignment="1">
      <alignment horizontal="center" vertical="top" wrapText="1"/>
    </xf>
    <xf numFmtId="0" fontId="0" fillId="0" borderId="0" xfId="0" applyBorder="1" applyAlignment="1">
      <alignment vertical="top" wrapText="1"/>
    </xf>
    <xf numFmtId="0" fontId="0" fillId="0" borderId="30" xfId="0" applyBorder="1" applyAlignment="1">
      <alignment vertical="top" wrapText="1"/>
    </xf>
    <xf numFmtId="0" fontId="0" fillId="0" borderId="31" xfId="0" applyBorder="1" applyAlignment="1">
      <alignment horizontal="center" vertical="top" wrapText="1"/>
    </xf>
    <xf numFmtId="0" fontId="0" fillId="0" borderId="31" xfId="0" applyBorder="1" applyAlignment="1">
      <alignment vertical="top" wrapText="1"/>
    </xf>
    <xf numFmtId="0" fontId="0" fillId="0" borderId="32" xfId="0" applyBorder="1" applyAlignment="1">
      <alignment horizontal="center" vertical="top" wrapText="1"/>
    </xf>
    <xf numFmtId="0" fontId="0" fillId="0" borderId="33" xfId="0" applyBorder="1" applyAlignment="1">
      <alignment horizontal="center" vertical="top" wrapText="1"/>
    </xf>
    <xf numFmtId="0" fontId="0" fillId="0" borderId="34" xfId="0" applyBorder="1" applyAlignment="1">
      <alignment/>
    </xf>
    <xf numFmtId="0" fontId="0" fillId="0" borderId="32" xfId="0" applyBorder="1" applyAlignment="1">
      <alignment horizontal="center"/>
    </xf>
    <xf numFmtId="0" fontId="0" fillId="0" borderId="32"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166"/>
  <sheetViews>
    <sheetView tabSelected="1" zoomScale="75" zoomScaleNormal="75" zoomScaleSheetLayoutView="75" workbookViewId="0" topLeftCell="D1">
      <pane ySplit="3" topLeftCell="BM4" activePane="bottomLeft" state="frozen"/>
      <selection pane="topLeft" activeCell="A1" sqref="A1"/>
      <selection pane="bottomLeft" activeCell="E11" sqref="E11"/>
    </sheetView>
  </sheetViews>
  <sheetFormatPr defaultColWidth="9.140625" defaultRowHeight="12.75"/>
  <cols>
    <col min="1" max="1" width="5.28125" style="0" hidden="1" customWidth="1"/>
    <col min="2" max="2" width="6.140625" style="0" hidden="1" customWidth="1"/>
    <col min="3" max="3" width="8.7109375" style="0" hidden="1" customWidth="1"/>
    <col min="4" max="4" width="1.1484375" style="0" customWidth="1"/>
    <col min="5" max="5" width="21.28125" style="0" customWidth="1"/>
    <col min="6" max="6" width="5.57421875" style="46" customWidth="1"/>
    <col min="7" max="7" width="18.140625" style="46" hidden="1" customWidth="1"/>
    <col min="8" max="8" width="7.8515625" style="0" hidden="1" customWidth="1"/>
    <col min="9" max="9" width="39.8515625" style="0" customWidth="1"/>
    <col min="10" max="10" width="13.421875" style="46" customWidth="1"/>
    <col min="11" max="11" width="9.00390625" style="46" customWidth="1"/>
    <col min="12" max="12" width="7.140625" style="46" customWidth="1"/>
    <col min="13" max="13" width="10.421875" style="46" customWidth="1"/>
    <col min="14" max="15" width="10.57421875" style="46" customWidth="1"/>
  </cols>
  <sheetData>
    <row r="1" ht="7.5" customHeight="1" thickBot="1"/>
    <row r="2" spans="5:15" ht="17.25" thickBot="1" thickTop="1">
      <c r="E2" s="62" t="s">
        <v>193</v>
      </c>
      <c r="F2" s="63"/>
      <c r="G2" s="63"/>
      <c r="H2" s="64"/>
      <c r="I2" s="64" t="s">
        <v>194</v>
      </c>
      <c r="J2" s="60"/>
      <c r="K2" s="60"/>
      <c r="L2" s="60"/>
      <c r="M2" s="60"/>
      <c r="N2" s="60"/>
      <c r="O2" s="61"/>
    </row>
    <row r="3" spans="1:15" s="3" customFormat="1" ht="29.25" customHeight="1" thickBot="1" thickTop="1">
      <c r="A3" s="11" t="s">
        <v>0</v>
      </c>
      <c r="B3" s="12" t="s">
        <v>1</v>
      </c>
      <c r="C3" s="12" t="s">
        <v>2</v>
      </c>
      <c r="D3" s="12"/>
      <c r="E3" s="67" t="s">
        <v>3</v>
      </c>
      <c r="F3" s="68" t="s">
        <v>4</v>
      </c>
      <c r="G3" s="68" t="s">
        <v>5</v>
      </c>
      <c r="H3" s="69"/>
      <c r="I3" s="68" t="s">
        <v>7</v>
      </c>
      <c r="J3" s="68" t="s">
        <v>6</v>
      </c>
      <c r="K3" s="68" t="s">
        <v>224</v>
      </c>
      <c r="L3" s="68" t="s">
        <v>8</v>
      </c>
      <c r="M3" s="68" t="s">
        <v>225</v>
      </c>
      <c r="N3" s="68" t="s">
        <v>226</v>
      </c>
      <c r="O3" s="70" t="s">
        <v>227</v>
      </c>
    </row>
    <row r="4" spans="1:15" s="1" customFormat="1" ht="14.25" thickBot="1" thickTop="1">
      <c r="A4" s="17"/>
      <c r="B4" s="18"/>
      <c r="C4" s="18"/>
      <c r="D4" s="18"/>
      <c r="E4" s="17"/>
      <c r="F4" s="40"/>
      <c r="G4" s="40"/>
      <c r="I4" s="18"/>
      <c r="J4" s="40"/>
      <c r="K4" s="40"/>
      <c r="L4" s="40"/>
      <c r="M4" s="40"/>
      <c r="N4" s="40"/>
      <c r="O4" s="41"/>
    </row>
    <row r="5" spans="1:15" s="2" customFormat="1" ht="14.25" thickBot="1" thickTop="1">
      <c r="A5" s="19"/>
      <c r="B5" s="1"/>
      <c r="C5" s="20"/>
      <c r="D5" s="20"/>
      <c r="E5" s="19"/>
      <c r="F5" s="42"/>
      <c r="G5" s="42"/>
      <c r="I5" s="25" t="s">
        <v>16</v>
      </c>
      <c r="J5" s="42"/>
      <c r="K5" s="42"/>
      <c r="L5" s="42"/>
      <c r="M5" s="42"/>
      <c r="N5" s="42"/>
      <c r="O5" s="43"/>
    </row>
    <row r="6" spans="1:15" s="1" customFormat="1" ht="14.25" thickBot="1" thickTop="1">
      <c r="A6" s="21"/>
      <c r="B6" s="22"/>
      <c r="C6" s="22"/>
      <c r="D6" s="22"/>
      <c r="E6" s="21"/>
      <c r="F6" s="44"/>
      <c r="G6" s="44"/>
      <c r="I6" s="22"/>
      <c r="J6" s="44"/>
      <c r="K6" s="44"/>
      <c r="L6" s="44"/>
      <c r="M6" s="44"/>
      <c r="N6" s="44"/>
      <c r="O6" s="45"/>
    </row>
    <row r="7" spans="1:15" ht="13.5" thickTop="1">
      <c r="A7" s="16" t="s">
        <v>24</v>
      </c>
      <c r="B7" s="16" t="s">
        <v>17</v>
      </c>
      <c r="C7" s="26">
        <v>1</v>
      </c>
      <c r="D7" s="71"/>
      <c r="E7" s="52" t="s">
        <v>1</v>
      </c>
      <c r="F7" s="47" t="s">
        <v>9</v>
      </c>
      <c r="G7" s="47"/>
      <c r="H7" s="48"/>
      <c r="I7" s="53" t="s">
        <v>18</v>
      </c>
      <c r="J7" s="47" t="s">
        <v>17</v>
      </c>
      <c r="K7" s="47" t="s">
        <v>10</v>
      </c>
      <c r="L7" s="47">
        <v>1</v>
      </c>
      <c r="M7" s="47">
        <v>0</v>
      </c>
      <c r="N7" s="47">
        <v>1</v>
      </c>
      <c r="O7" s="49">
        <v>1</v>
      </c>
    </row>
    <row r="8" spans="1:15" ht="12.75">
      <c r="A8" s="16" t="s">
        <v>24</v>
      </c>
      <c r="B8" s="14" t="s">
        <v>17</v>
      </c>
      <c r="C8" s="27">
        <v>2</v>
      </c>
      <c r="D8" s="72"/>
      <c r="E8" s="54" t="s">
        <v>11</v>
      </c>
      <c r="F8" s="50" t="s">
        <v>9</v>
      </c>
      <c r="G8" s="50"/>
      <c r="H8" s="48"/>
      <c r="I8" s="55" t="s">
        <v>11</v>
      </c>
      <c r="J8" s="50" t="s">
        <v>187</v>
      </c>
      <c r="K8" s="50" t="s">
        <v>10</v>
      </c>
      <c r="L8" s="50">
        <v>1</v>
      </c>
      <c r="M8" s="50">
        <v>0</v>
      </c>
      <c r="N8" s="50">
        <f aca="true" t="shared" si="0" ref="N8:N18">SUM(O7+1)</f>
        <v>2</v>
      </c>
      <c r="O8" s="51">
        <f aca="true" t="shared" si="1" ref="O8:O18">SUM(O7+L8)</f>
        <v>2</v>
      </c>
    </row>
    <row r="9" spans="1:15" ht="12.75">
      <c r="A9" s="16" t="s">
        <v>24</v>
      </c>
      <c r="B9" s="14" t="s">
        <v>17</v>
      </c>
      <c r="C9" s="27">
        <v>3</v>
      </c>
      <c r="D9" s="72"/>
      <c r="E9" s="54" t="s">
        <v>12</v>
      </c>
      <c r="F9" s="50" t="s">
        <v>86</v>
      </c>
      <c r="G9" s="50"/>
      <c r="H9" s="48"/>
      <c r="I9" s="55" t="s">
        <v>228</v>
      </c>
      <c r="J9" s="50" t="s">
        <v>229</v>
      </c>
      <c r="K9" s="50" t="s">
        <v>10</v>
      </c>
      <c r="L9" s="50">
        <v>4</v>
      </c>
      <c r="M9" s="50">
        <v>0</v>
      </c>
      <c r="N9" s="50">
        <f t="shared" si="0"/>
        <v>3</v>
      </c>
      <c r="O9" s="51">
        <f t="shared" si="1"/>
        <v>6</v>
      </c>
    </row>
    <row r="10" spans="1:15" ht="25.5">
      <c r="A10" s="16" t="s">
        <v>24</v>
      </c>
      <c r="B10" s="14" t="s">
        <v>17</v>
      </c>
      <c r="C10" s="27">
        <v>4</v>
      </c>
      <c r="D10" s="72"/>
      <c r="E10" s="54" t="s">
        <v>14</v>
      </c>
      <c r="F10" s="50" t="s">
        <v>86</v>
      </c>
      <c r="G10" s="50"/>
      <c r="H10" s="48"/>
      <c r="I10" s="55" t="s">
        <v>230</v>
      </c>
      <c r="J10" s="50" t="s">
        <v>231</v>
      </c>
      <c r="K10" s="50" t="s">
        <v>10</v>
      </c>
      <c r="L10" s="50">
        <v>4</v>
      </c>
      <c r="M10" s="50">
        <v>0</v>
      </c>
      <c r="N10" s="50">
        <f t="shared" si="0"/>
        <v>7</v>
      </c>
      <c r="O10" s="51">
        <f t="shared" si="1"/>
        <v>10</v>
      </c>
    </row>
    <row r="11" spans="1:15" ht="12.75">
      <c r="A11" s="16" t="s">
        <v>24</v>
      </c>
      <c r="B11" s="14" t="s">
        <v>17</v>
      </c>
      <c r="C11" s="27">
        <v>5</v>
      </c>
      <c r="D11" s="72"/>
      <c r="E11" s="54" t="s">
        <v>232</v>
      </c>
      <c r="F11" s="50" t="s">
        <v>9</v>
      </c>
      <c r="G11" s="50"/>
      <c r="H11" s="48"/>
      <c r="I11" s="55" t="s">
        <v>233</v>
      </c>
      <c r="J11" s="50" t="s">
        <v>187</v>
      </c>
      <c r="K11" s="50" t="s">
        <v>10</v>
      </c>
      <c r="L11" s="50">
        <v>6</v>
      </c>
      <c r="M11" s="50">
        <v>0</v>
      </c>
      <c r="N11" s="50">
        <f t="shared" si="0"/>
        <v>11</v>
      </c>
      <c r="O11" s="51">
        <f t="shared" si="1"/>
        <v>16</v>
      </c>
    </row>
    <row r="12" spans="1:15" ht="12.75">
      <c r="A12" s="16" t="s">
        <v>24</v>
      </c>
      <c r="B12" s="14" t="s">
        <v>17</v>
      </c>
      <c r="C12" s="27">
        <v>6</v>
      </c>
      <c r="D12" s="72"/>
      <c r="E12" s="54" t="s">
        <v>12</v>
      </c>
      <c r="F12" s="50" t="s">
        <v>9</v>
      </c>
      <c r="G12" s="50"/>
      <c r="H12" s="48"/>
      <c r="I12" s="55" t="s">
        <v>13</v>
      </c>
      <c r="J12" s="50" t="s">
        <v>24</v>
      </c>
      <c r="K12" s="50" t="s">
        <v>10</v>
      </c>
      <c r="L12" s="50">
        <v>4</v>
      </c>
      <c r="M12" s="50">
        <v>0</v>
      </c>
      <c r="N12" s="50">
        <f t="shared" si="0"/>
        <v>17</v>
      </c>
      <c r="O12" s="51">
        <f t="shared" si="1"/>
        <v>20</v>
      </c>
    </row>
    <row r="13" spans="1:15" ht="12.75">
      <c r="A13" s="16" t="s">
        <v>24</v>
      </c>
      <c r="B13" s="14" t="s">
        <v>17</v>
      </c>
      <c r="C13" s="27">
        <v>7</v>
      </c>
      <c r="D13" s="72"/>
      <c r="E13" s="54" t="s">
        <v>14</v>
      </c>
      <c r="F13" s="50" t="s">
        <v>9</v>
      </c>
      <c r="G13" s="50"/>
      <c r="H13" s="48"/>
      <c r="I13" s="55" t="s">
        <v>15</v>
      </c>
      <c r="J13" s="50"/>
      <c r="K13" s="50" t="s">
        <v>10</v>
      </c>
      <c r="L13" s="50">
        <v>4</v>
      </c>
      <c r="M13" s="50">
        <v>0</v>
      </c>
      <c r="N13" s="50">
        <f t="shared" si="0"/>
        <v>21</v>
      </c>
      <c r="O13" s="51">
        <f t="shared" si="1"/>
        <v>24</v>
      </c>
    </row>
    <row r="14" spans="1:15" ht="12.75">
      <c r="A14" s="16" t="s">
        <v>24</v>
      </c>
      <c r="B14" s="14" t="s">
        <v>17</v>
      </c>
      <c r="C14" s="27">
        <v>8</v>
      </c>
      <c r="D14" s="72"/>
      <c r="E14" s="54" t="s">
        <v>188</v>
      </c>
      <c r="F14" s="50" t="s">
        <v>9</v>
      </c>
      <c r="G14" s="50"/>
      <c r="H14" s="48"/>
      <c r="I14" s="55" t="s">
        <v>19</v>
      </c>
      <c r="J14" s="50"/>
      <c r="K14" s="50" t="s">
        <v>10</v>
      </c>
      <c r="L14" s="50">
        <v>12</v>
      </c>
      <c r="M14" s="50">
        <v>0</v>
      </c>
      <c r="N14" s="50">
        <f t="shared" si="0"/>
        <v>25</v>
      </c>
      <c r="O14" s="51">
        <f t="shared" si="1"/>
        <v>36</v>
      </c>
    </row>
    <row r="15" spans="1:15" ht="12.75">
      <c r="A15" s="16" t="s">
        <v>24</v>
      </c>
      <c r="B15" s="14" t="s">
        <v>17</v>
      </c>
      <c r="C15" s="27">
        <v>9</v>
      </c>
      <c r="D15" s="72"/>
      <c r="E15" s="29" t="s">
        <v>0</v>
      </c>
      <c r="F15" s="14" t="s">
        <v>9</v>
      </c>
      <c r="G15" s="14" t="s">
        <v>25</v>
      </c>
      <c r="I15" s="15" t="s">
        <v>13</v>
      </c>
      <c r="J15" s="14" t="s">
        <v>24</v>
      </c>
      <c r="K15" s="14" t="s">
        <v>10</v>
      </c>
      <c r="L15" s="14">
        <v>2</v>
      </c>
      <c r="M15" s="14">
        <v>0</v>
      </c>
      <c r="N15" s="14">
        <f t="shared" si="0"/>
        <v>37</v>
      </c>
      <c r="O15" s="39">
        <f t="shared" si="1"/>
        <v>38</v>
      </c>
    </row>
    <row r="16" spans="1:15" ht="12.75">
      <c r="A16" s="16" t="s">
        <v>24</v>
      </c>
      <c r="B16" s="14" t="s">
        <v>17</v>
      </c>
      <c r="C16" s="27">
        <v>10</v>
      </c>
      <c r="D16" s="72"/>
      <c r="E16" s="29" t="s">
        <v>191</v>
      </c>
      <c r="F16" s="14" t="s">
        <v>9</v>
      </c>
      <c r="G16" s="14" t="s">
        <v>26</v>
      </c>
      <c r="I16" s="15" t="s">
        <v>15</v>
      </c>
      <c r="J16" s="14"/>
      <c r="K16" s="14" t="s">
        <v>10</v>
      </c>
      <c r="L16" s="14">
        <v>3</v>
      </c>
      <c r="M16" s="14">
        <v>0</v>
      </c>
      <c r="N16" s="14">
        <f t="shared" si="0"/>
        <v>39</v>
      </c>
      <c r="O16" s="39">
        <f t="shared" si="1"/>
        <v>41</v>
      </c>
    </row>
    <row r="17" spans="1:15" ht="12.75">
      <c r="A17" s="16" t="s">
        <v>24</v>
      </c>
      <c r="B17" s="14" t="s">
        <v>17</v>
      </c>
      <c r="C17" s="27">
        <v>11</v>
      </c>
      <c r="D17" s="72"/>
      <c r="E17" s="29" t="s">
        <v>192</v>
      </c>
      <c r="F17" s="14" t="s">
        <v>9</v>
      </c>
      <c r="G17" s="14" t="s">
        <v>27</v>
      </c>
      <c r="I17" s="15" t="s">
        <v>19</v>
      </c>
      <c r="J17" s="14"/>
      <c r="K17" s="14" t="s">
        <v>10</v>
      </c>
      <c r="L17" s="14">
        <v>11</v>
      </c>
      <c r="M17" s="14">
        <v>0</v>
      </c>
      <c r="N17" s="14">
        <f t="shared" si="0"/>
        <v>42</v>
      </c>
      <c r="O17" s="39">
        <f t="shared" si="1"/>
        <v>52</v>
      </c>
    </row>
    <row r="18" spans="1:15" ht="12.75">
      <c r="A18" s="16" t="s">
        <v>24</v>
      </c>
      <c r="B18" s="14" t="s">
        <v>17</v>
      </c>
      <c r="C18" s="27">
        <v>12</v>
      </c>
      <c r="D18" s="72"/>
      <c r="E18" s="29" t="s">
        <v>11</v>
      </c>
      <c r="F18" s="14" t="s">
        <v>9</v>
      </c>
      <c r="G18" s="14" t="s">
        <v>28</v>
      </c>
      <c r="I18" s="15" t="s">
        <v>11</v>
      </c>
      <c r="J18" s="14" t="s">
        <v>187</v>
      </c>
      <c r="K18" s="14" t="s">
        <v>10</v>
      </c>
      <c r="L18" s="14">
        <v>6</v>
      </c>
      <c r="M18" s="14">
        <v>0</v>
      </c>
      <c r="N18" s="14">
        <f t="shared" si="0"/>
        <v>53</v>
      </c>
      <c r="O18" s="39">
        <f t="shared" si="1"/>
        <v>58</v>
      </c>
    </row>
    <row r="19" spans="1:15" ht="12.75">
      <c r="A19" s="16" t="s">
        <v>24</v>
      </c>
      <c r="B19" s="14" t="s">
        <v>17</v>
      </c>
      <c r="C19" s="27">
        <v>15</v>
      </c>
      <c r="D19" s="72"/>
      <c r="E19" s="29" t="s">
        <v>91</v>
      </c>
      <c r="F19" s="14" t="s">
        <v>9</v>
      </c>
      <c r="G19" s="14" t="s">
        <v>29</v>
      </c>
      <c r="I19" s="15" t="s">
        <v>15</v>
      </c>
      <c r="J19" s="14"/>
      <c r="K19" s="14" t="s">
        <v>10</v>
      </c>
      <c r="L19" s="14">
        <v>3</v>
      </c>
      <c r="M19" s="14">
        <v>0</v>
      </c>
      <c r="N19" s="14">
        <f aca="true" t="shared" si="2" ref="N19:N28">SUM(O18+1)</f>
        <v>59</v>
      </c>
      <c r="O19" s="39">
        <f aca="true" t="shared" si="3" ref="O19:O28">SUM(O18+L19)</f>
        <v>61</v>
      </c>
    </row>
    <row r="20" spans="1:15" ht="25.5">
      <c r="A20" s="16" t="s">
        <v>24</v>
      </c>
      <c r="B20" s="14" t="s">
        <v>17</v>
      </c>
      <c r="C20" s="27">
        <v>16</v>
      </c>
      <c r="D20" s="72"/>
      <c r="E20" s="29" t="s">
        <v>127</v>
      </c>
      <c r="F20" s="14" t="s">
        <v>86</v>
      </c>
      <c r="G20" s="14" t="s">
        <v>30</v>
      </c>
      <c r="I20" s="15" t="s">
        <v>87</v>
      </c>
      <c r="J20" s="14"/>
      <c r="K20" s="14" t="s">
        <v>10</v>
      </c>
      <c r="L20" s="14">
        <v>4</v>
      </c>
      <c r="M20" s="14">
        <v>0</v>
      </c>
      <c r="N20" s="14">
        <f t="shared" si="2"/>
        <v>62</v>
      </c>
      <c r="O20" s="39">
        <f t="shared" si="3"/>
        <v>65</v>
      </c>
    </row>
    <row r="21" spans="1:15" ht="25.5">
      <c r="A21" s="16" t="s">
        <v>24</v>
      </c>
      <c r="B21" s="14" t="s">
        <v>17</v>
      </c>
      <c r="C21" s="27">
        <v>17</v>
      </c>
      <c r="D21" s="72"/>
      <c r="E21" s="29" t="s">
        <v>128</v>
      </c>
      <c r="F21" s="14" t="s">
        <v>190</v>
      </c>
      <c r="G21" s="14" t="s">
        <v>31</v>
      </c>
      <c r="I21" s="23" t="s">
        <v>84</v>
      </c>
      <c r="J21" s="14" t="s">
        <v>83</v>
      </c>
      <c r="K21" s="14" t="s">
        <v>10</v>
      </c>
      <c r="L21" s="14">
        <v>1</v>
      </c>
      <c r="M21" s="14">
        <v>0</v>
      </c>
      <c r="N21" s="14">
        <f t="shared" si="2"/>
        <v>66</v>
      </c>
      <c r="O21" s="39">
        <f t="shared" si="3"/>
        <v>66</v>
      </c>
    </row>
    <row r="22" spans="1:15" ht="25.5">
      <c r="A22" s="16" t="s">
        <v>24</v>
      </c>
      <c r="B22" s="14" t="s">
        <v>17</v>
      </c>
      <c r="C22" s="27">
        <v>18</v>
      </c>
      <c r="D22" s="72"/>
      <c r="E22" s="29" t="s">
        <v>129</v>
      </c>
      <c r="F22" s="14" t="s">
        <v>86</v>
      </c>
      <c r="G22" s="14" t="s">
        <v>32</v>
      </c>
      <c r="I22" s="15" t="s">
        <v>89</v>
      </c>
      <c r="J22" s="14"/>
      <c r="K22" s="14" t="s">
        <v>10</v>
      </c>
      <c r="L22" s="14">
        <v>2</v>
      </c>
      <c r="M22" s="14">
        <v>0</v>
      </c>
      <c r="N22" s="14">
        <f t="shared" si="2"/>
        <v>67</v>
      </c>
      <c r="O22" s="39">
        <f t="shared" si="3"/>
        <v>68</v>
      </c>
    </row>
    <row r="23" spans="1:15" ht="89.25">
      <c r="A23" s="16" t="s">
        <v>24</v>
      </c>
      <c r="B23" s="14" t="s">
        <v>17</v>
      </c>
      <c r="C23" s="27">
        <v>19</v>
      </c>
      <c r="D23" s="72"/>
      <c r="E23" s="29" t="s">
        <v>130</v>
      </c>
      <c r="F23" s="14" t="s">
        <v>9</v>
      </c>
      <c r="G23" s="14" t="s">
        <v>33</v>
      </c>
      <c r="I23" s="15" t="s">
        <v>85</v>
      </c>
      <c r="J23" s="14"/>
      <c r="K23" s="14" t="s">
        <v>10</v>
      </c>
      <c r="L23" s="14">
        <v>12</v>
      </c>
      <c r="M23" s="14">
        <v>0</v>
      </c>
      <c r="N23" s="14">
        <f t="shared" si="2"/>
        <v>69</v>
      </c>
      <c r="O23" s="39">
        <f t="shared" si="3"/>
        <v>80</v>
      </c>
    </row>
    <row r="24" spans="1:15" ht="12.75">
      <c r="A24" s="16" t="s">
        <v>24</v>
      </c>
      <c r="B24" s="14" t="s">
        <v>17</v>
      </c>
      <c r="C24" s="27">
        <v>20</v>
      </c>
      <c r="D24" s="72"/>
      <c r="E24" s="29" t="s">
        <v>131</v>
      </c>
      <c r="F24" s="14" t="s">
        <v>86</v>
      </c>
      <c r="G24" s="14" t="s">
        <v>34</v>
      </c>
      <c r="I24" s="15" t="s">
        <v>90</v>
      </c>
      <c r="J24" s="14"/>
      <c r="K24" s="14" t="s">
        <v>10</v>
      </c>
      <c r="L24" s="14">
        <v>30</v>
      </c>
      <c r="M24" s="14">
        <v>0</v>
      </c>
      <c r="N24" s="14">
        <f t="shared" si="2"/>
        <v>81</v>
      </c>
      <c r="O24" s="39">
        <f t="shared" si="3"/>
        <v>110</v>
      </c>
    </row>
    <row r="25" spans="1:15" ht="12.75">
      <c r="A25" s="16" t="s">
        <v>24</v>
      </c>
      <c r="B25" s="14" t="s">
        <v>17</v>
      </c>
      <c r="C25" s="27">
        <v>21</v>
      </c>
      <c r="D25" s="72"/>
      <c r="E25" s="29" t="s">
        <v>7</v>
      </c>
      <c r="F25" s="14" t="s">
        <v>86</v>
      </c>
      <c r="G25" s="14" t="s">
        <v>35</v>
      </c>
      <c r="I25" s="15" t="s">
        <v>110</v>
      </c>
      <c r="J25" s="14"/>
      <c r="K25" s="14" t="s">
        <v>10</v>
      </c>
      <c r="L25" s="14">
        <v>60</v>
      </c>
      <c r="M25" s="14">
        <v>0</v>
      </c>
      <c r="N25" s="14">
        <f t="shared" si="2"/>
        <v>111</v>
      </c>
      <c r="O25" s="39">
        <f t="shared" si="3"/>
        <v>170</v>
      </c>
    </row>
    <row r="26" spans="1:15" ht="12.75">
      <c r="A26" s="16" t="s">
        <v>24</v>
      </c>
      <c r="B26" s="14" t="s">
        <v>17</v>
      </c>
      <c r="C26" s="27">
        <v>22</v>
      </c>
      <c r="D26" s="72"/>
      <c r="E26" s="29" t="s">
        <v>7</v>
      </c>
      <c r="F26" s="14" t="s">
        <v>86</v>
      </c>
      <c r="G26" s="14" t="s">
        <v>36</v>
      </c>
      <c r="I26" s="15" t="s">
        <v>111</v>
      </c>
      <c r="J26" s="14"/>
      <c r="K26" s="14" t="s">
        <v>10</v>
      </c>
      <c r="L26" s="14">
        <v>60</v>
      </c>
      <c r="M26" s="14">
        <v>0</v>
      </c>
      <c r="N26" s="14">
        <f t="shared" si="2"/>
        <v>171</v>
      </c>
      <c r="O26" s="39">
        <f t="shared" si="3"/>
        <v>230</v>
      </c>
    </row>
    <row r="27" spans="1:15" ht="25.5">
      <c r="A27" s="16" t="s">
        <v>24</v>
      </c>
      <c r="B27" s="14" t="s">
        <v>17</v>
      </c>
      <c r="C27" s="27">
        <v>23</v>
      </c>
      <c r="D27" s="72"/>
      <c r="E27" s="29" t="s">
        <v>37</v>
      </c>
      <c r="F27" s="14" t="s">
        <v>86</v>
      </c>
      <c r="G27" s="14" t="s">
        <v>37</v>
      </c>
      <c r="I27" s="15" t="s">
        <v>112</v>
      </c>
      <c r="J27" s="14"/>
      <c r="K27" s="14" t="s">
        <v>10</v>
      </c>
      <c r="L27" s="14">
        <v>30</v>
      </c>
      <c r="M27" s="14">
        <v>0</v>
      </c>
      <c r="N27" s="14">
        <f t="shared" si="2"/>
        <v>231</v>
      </c>
      <c r="O27" s="39">
        <f t="shared" si="3"/>
        <v>260</v>
      </c>
    </row>
    <row r="28" spans="1:15" ht="25.5">
      <c r="A28" s="16" t="s">
        <v>24</v>
      </c>
      <c r="B28" s="14" t="s">
        <v>17</v>
      </c>
      <c r="C28" s="27">
        <v>24</v>
      </c>
      <c r="D28" s="72"/>
      <c r="E28" s="29" t="s">
        <v>132</v>
      </c>
      <c r="F28" s="14" t="s">
        <v>86</v>
      </c>
      <c r="G28" s="14" t="s">
        <v>38</v>
      </c>
      <c r="I28" s="15" t="s">
        <v>113</v>
      </c>
      <c r="J28" s="14"/>
      <c r="K28" s="14" t="s">
        <v>10</v>
      </c>
      <c r="L28" s="14">
        <v>12</v>
      </c>
      <c r="M28" s="14">
        <v>0</v>
      </c>
      <c r="N28" s="14">
        <f t="shared" si="2"/>
        <v>261</v>
      </c>
      <c r="O28" s="39">
        <f t="shared" si="3"/>
        <v>272</v>
      </c>
    </row>
    <row r="29" spans="1:15" ht="25.5">
      <c r="A29" s="16" t="s">
        <v>24</v>
      </c>
      <c r="B29" s="14" t="s">
        <v>17</v>
      </c>
      <c r="C29" s="27">
        <v>25</v>
      </c>
      <c r="D29" s="72"/>
      <c r="E29" s="29" t="s">
        <v>179</v>
      </c>
      <c r="F29" s="14" t="s">
        <v>190</v>
      </c>
      <c r="G29" s="14" t="s">
        <v>39</v>
      </c>
      <c r="I29" s="15" t="s">
        <v>180</v>
      </c>
      <c r="J29" s="14"/>
      <c r="K29" s="14" t="s">
        <v>10</v>
      </c>
      <c r="L29" s="14">
        <v>6</v>
      </c>
      <c r="M29" s="14">
        <v>0</v>
      </c>
      <c r="N29" s="14">
        <f>SUM(O28+1)</f>
        <v>273</v>
      </c>
      <c r="O29" s="39">
        <f>SUM(O28+L29)</f>
        <v>278</v>
      </c>
    </row>
    <row r="30" spans="1:15" ht="51">
      <c r="A30" s="16" t="s">
        <v>24</v>
      </c>
      <c r="B30" s="14" t="s">
        <v>17</v>
      </c>
      <c r="C30" s="27">
        <v>28</v>
      </c>
      <c r="D30" s="72"/>
      <c r="E30" s="29" t="s">
        <v>181</v>
      </c>
      <c r="F30" s="14" t="s">
        <v>190</v>
      </c>
      <c r="G30" s="14" t="s">
        <v>40</v>
      </c>
      <c r="I30" s="15" t="s">
        <v>186</v>
      </c>
      <c r="J30" s="14"/>
      <c r="K30" s="14" t="s">
        <v>10</v>
      </c>
      <c r="L30" s="14">
        <v>6</v>
      </c>
      <c r="M30" s="14">
        <v>0</v>
      </c>
      <c r="N30" s="14">
        <f aca="true" t="shared" si="4" ref="N30:N60">SUM(O29+1)</f>
        <v>279</v>
      </c>
      <c r="O30" s="39">
        <f aca="true" t="shared" si="5" ref="O30:O60">SUM(O29+L30)</f>
        <v>284</v>
      </c>
    </row>
    <row r="31" spans="1:15" ht="38.25">
      <c r="A31" s="16" t="s">
        <v>24</v>
      </c>
      <c r="B31" s="14" t="s">
        <v>17</v>
      </c>
      <c r="C31" s="27">
        <v>31</v>
      </c>
      <c r="D31" s="72"/>
      <c r="E31" s="29" t="s">
        <v>133</v>
      </c>
      <c r="F31" s="14" t="s">
        <v>190</v>
      </c>
      <c r="G31" s="14" t="s">
        <v>41</v>
      </c>
      <c r="I31" s="15" t="s">
        <v>184</v>
      </c>
      <c r="J31" s="14"/>
      <c r="K31" s="14" t="s">
        <v>10</v>
      </c>
      <c r="L31" s="14">
        <v>2</v>
      </c>
      <c r="M31" s="14">
        <v>0</v>
      </c>
      <c r="N31" s="14">
        <f t="shared" si="4"/>
        <v>285</v>
      </c>
      <c r="O31" s="39">
        <f t="shared" si="5"/>
        <v>286</v>
      </c>
    </row>
    <row r="32" spans="1:15" ht="25.5">
      <c r="A32" s="16" t="s">
        <v>24</v>
      </c>
      <c r="B32" s="14" t="s">
        <v>17</v>
      </c>
      <c r="C32" s="27">
        <v>32</v>
      </c>
      <c r="D32" s="72"/>
      <c r="E32" s="29" t="s">
        <v>134</v>
      </c>
      <c r="F32" s="14" t="s">
        <v>190</v>
      </c>
      <c r="G32" s="14" t="s">
        <v>42</v>
      </c>
      <c r="I32" s="15" t="s">
        <v>185</v>
      </c>
      <c r="J32" s="14"/>
      <c r="K32" s="14" t="s">
        <v>10</v>
      </c>
      <c r="L32" s="14">
        <v>4</v>
      </c>
      <c r="M32" s="14">
        <v>0</v>
      </c>
      <c r="N32" s="14">
        <f t="shared" si="4"/>
        <v>287</v>
      </c>
      <c r="O32" s="39">
        <f t="shared" si="5"/>
        <v>290</v>
      </c>
    </row>
    <row r="33" spans="1:15" ht="12.75">
      <c r="A33" s="16" t="s">
        <v>24</v>
      </c>
      <c r="B33" s="14" t="s">
        <v>17</v>
      </c>
      <c r="C33" s="27">
        <v>33</v>
      </c>
      <c r="D33" s="72"/>
      <c r="E33" s="29" t="s">
        <v>135</v>
      </c>
      <c r="F33" s="14" t="s">
        <v>86</v>
      </c>
      <c r="G33" s="14" t="s">
        <v>43</v>
      </c>
      <c r="I33" s="15" t="s">
        <v>118</v>
      </c>
      <c r="J33" s="14"/>
      <c r="K33" s="14" t="s">
        <v>10</v>
      </c>
      <c r="L33" s="14">
        <v>30</v>
      </c>
      <c r="M33" s="14">
        <v>0</v>
      </c>
      <c r="N33" s="14">
        <f t="shared" si="4"/>
        <v>291</v>
      </c>
      <c r="O33" s="39">
        <f t="shared" si="5"/>
        <v>320</v>
      </c>
    </row>
    <row r="34" spans="1:15" ht="25.5">
      <c r="A34" s="16" t="s">
        <v>24</v>
      </c>
      <c r="B34" s="14" t="s">
        <v>17</v>
      </c>
      <c r="C34" s="27">
        <v>34</v>
      </c>
      <c r="D34" s="72"/>
      <c r="E34" s="29" t="s">
        <v>136</v>
      </c>
      <c r="F34" s="14" t="s">
        <v>86</v>
      </c>
      <c r="G34" s="14" t="s">
        <v>44</v>
      </c>
      <c r="I34" s="15" t="s">
        <v>119</v>
      </c>
      <c r="J34" s="14"/>
      <c r="K34" s="14" t="s">
        <v>10</v>
      </c>
      <c r="L34" s="14">
        <v>8</v>
      </c>
      <c r="M34" s="14">
        <v>0</v>
      </c>
      <c r="N34" s="14">
        <f t="shared" si="4"/>
        <v>321</v>
      </c>
      <c r="O34" s="39">
        <f t="shared" si="5"/>
        <v>328</v>
      </c>
    </row>
    <row r="35" spans="1:15" ht="25.5">
      <c r="A35" s="16" t="s">
        <v>24</v>
      </c>
      <c r="B35" s="14" t="s">
        <v>17</v>
      </c>
      <c r="C35" s="27">
        <v>35</v>
      </c>
      <c r="D35" s="72"/>
      <c r="E35" s="29" t="s">
        <v>137</v>
      </c>
      <c r="F35" s="14" t="s">
        <v>86</v>
      </c>
      <c r="G35" s="14" t="s">
        <v>45</v>
      </c>
      <c r="I35" s="15" t="s">
        <v>120</v>
      </c>
      <c r="J35" s="14"/>
      <c r="K35" s="14" t="s">
        <v>10</v>
      </c>
      <c r="L35" s="14">
        <v>10</v>
      </c>
      <c r="M35" s="14">
        <v>0</v>
      </c>
      <c r="N35" s="14">
        <f t="shared" si="4"/>
        <v>329</v>
      </c>
      <c r="O35" s="39">
        <f t="shared" si="5"/>
        <v>338</v>
      </c>
    </row>
    <row r="36" spans="1:15" ht="25.5">
      <c r="A36" s="16" t="s">
        <v>24</v>
      </c>
      <c r="B36" s="14" t="s">
        <v>17</v>
      </c>
      <c r="C36" s="27">
        <v>36</v>
      </c>
      <c r="D36" s="72"/>
      <c r="E36" s="29" t="s">
        <v>138</v>
      </c>
      <c r="F36" s="14" t="s">
        <v>86</v>
      </c>
      <c r="G36" s="14" t="s">
        <v>46</v>
      </c>
      <c r="I36" s="15" t="s">
        <v>117</v>
      </c>
      <c r="J36" s="14"/>
      <c r="K36" s="14" t="s">
        <v>10</v>
      </c>
      <c r="L36" s="14">
        <v>10</v>
      </c>
      <c r="M36" s="14">
        <v>0</v>
      </c>
      <c r="N36" s="14">
        <f t="shared" si="4"/>
        <v>339</v>
      </c>
      <c r="O36" s="39">
        <f t="shared" si="5"/>
        <v>348</v>
      </c>
    </row>
    <row r="37" spans="1:15" ht="51">
      <c r="A37" s="16" t="s">
        <v>24</v>
      </c>
      <c r="B37" s="14" t="s">
        <v>17</v>
      </c>
      <c r="C37" s="27">
        <v>37</v>
      </c>
      <c r="D37" s="72"/>
      <c r="E37" s="29" t="s">
        <v>139</v>
      </c>
      <c r="F37" s="14" t="s">
        <v>86</v>
      </c>
      <c r="G37" s="14" t="s">
        <v>47</v>
      </c>
      <c r="I37" s="15" t="s">
        <v>195</v>
      </c>
      <c r="J37" s="14"/>
      <c r="K37" s="14" t="s">
        <v>10</v>
      </c>
      <c r="L37" s="14">
        <v>14</v>
      </c>
      <c r="M37" s="14">
        <v>2</v>
      </c>
      <c r="N37" s="14">
        <f t="shared" si="4"/>
        <v>349</v>
      </c>
      <c r="O37" s="39">
        <f t="shared" si="5"/>
        <v>362</v>
      </c>
    </row>
    <row r="38" spans="1:15" ht="12.75">
      <c r="A38" s="16" t="s">
        <v>24</v>
      </c>
      <c r="B38" s="14" t="s">
        <v>17</v>
      </c>
      <c r="C38" s="27">
        <v>38</v>
      </c>
      <c r="D38" s="72"/>
      <c r="E38" s="29" t="s">
        <v>141</v>
      </c>
      <c r="F38" s="14" t="s">
        <v>86</v>
      </c>
      <c r="G38" s="14" t="s">
        <v>48</v>
      </c>
      <c r="I38" s="15" t="s">
        <v>114</v>
      </c>
      <c r="J38" s="14"/>
      <c r="K38" s="14" t="s">
        <v>10</v>
      </c>
      <c r="L38" s="14">
        <v>12</v>
      </c>
      <c r="M38" s="14">
        <v>0</v>
      </c>
      <c r="N38" s="14">
        <f t="shared" si="4"/>
        <v>363</v>
      </c>
      <c r="O38" s="39">
        <f t="shared" si="5"/>
        <v>374</v>
      </c>
    </row>
    <row r="39" spans="1:15" ht="38.25">
      <c r="A39" s="16" t="s">
        <v>24</v>
      </c>
      <c r="B39" s="14" t="s">
        <v>17</v>
      </c>
      <c r="C39" s="27">
        <v>39</v>
      </c>
      <c r="D39" s="72"/>
      <c r="E39" s="29" t="s">
        <v>140</v>
      </c>
      <c r="F39" s="14" t="s">
        <v>86</v>
      </c>
      <c r="G39" s="14" t="s">
        <v>49</v>
      </c>
      <c r="I39" s="15" t="s">
        <v>115</v>
      </c>
      <c r="J39" s="14"/>
      <c r="K39" s="14" t="s">
        <v>10</v>
      </c>
      <c r="L39" s="14">
        <v>12</v>
      </c>
      <c r="M39" s="14">
        <v>0</v>
      </c>
      <c r="N39" s="14">
        <f t="shared" si="4"/>
        <v>375</v>
      </c>
      <c r="O39" s="39">
        <f t="shared" si="5"/>
        <v>386</v>
      </c>
    </row>
    <row r="40" spans="1:15" ht="38.25">
      <c r="A40" s="16" t="s">
        <v>24</v>
      </c>
      <c r="B40" s="14" t="s">
        <v>17</v>
      </c>
      <c r="C40" s="27">
        <v>40</v>
      </c>
      <c r="D40" s="72"/>
      <c r="E40" s="29" t="s">
        <v>142</v>
      </c>
      <c r="F40" s="14" t="s">
        <v>86</v>
      </c>
      <c r="G40" s="14" t="s">
        <v>50</v>
      </c>
      <c r="I40" s="15" t="s">
        <v>116</v>
      </c>
      <c r="J40" s="14"/>
      <c r="K40" s="14" t="s">
        <v>10</v>
      </c>
      <c r="L40" s="14">
        <v>12</v>
      </c>
      <c r="M40" s="14">
        <v>0</v>
      </c>
      <c r="N40" s="14">
        <f t="shared" si="4"/>
        <v>387</v>
      </c>
      <c r="O40" s="39">
        <f t="shared" si="5"/>
        <v>398</v>
      </c>
    </row>
    <row r="41" spans="1:15" ht="63.75">
      <c r="A41" s="16" t="s">
        <v>24</v>
      </c>
      <c r="B41" s="14" t="s">
        <v>17</v>
      </c>
      <c r="C41" s="27">
        <v>41</v>
      </c>
      <c r="D41" s="72"/>
      <c r="E41" s="29" t="s">
        <v>143</v>
      </c>
      <c r="F41" s="14" t="s">
        <v>190</v>
      </c>
      <c r="G41" s="14" t="s">
        <v>51</v>
      </c>
      <c r="I41" s="15" t="s">
        <v>196</v>
      </c>
      <c r="J41" s="14"/>
      <c r="K41" s="14" t="s">
        <v>10</v>
      </c>
      <c r="L41" s="14">
        <v>14</v>
      </c>
      <c r="M41" s="14">
        <v>2</v>
      </c>
      <c r="N41" s="14">
        <f t="shared" si="4"/>
        <v>399</v>
      </c>
      <c r="O41" s="39">
        <f t="shared" si="5"/>
        <v>412</v>
      </c>
    </row>
    <row r="42" spans="1:15" ht="25.5">
      <c r="A42" s="16" t="s">
        <v>24</v>
      </c>
      <c r="B42" s="14" t="s">
        <v>17</v>
      </c>
      <c r="C42" s="27">
        <v>42</v>
      </c>
      <c r="D42" s="72"/>
      <c r="E42" s="29" t="s">
        <v>144</v>
      </c>
      <c r="F42" s="14" t="s">
        <v>86</v>
      </c>
      <c r="G42" s="14" t="s">
        <v>52</v>
      </c>
      <c r="I42" s="15" t="s">
        <v>206</v>
      </c>
      <c r="J42" s="14" t="s">
        <v>105</v>
      </c>
      <c r="K42" s="14" t="s">
        <v>10</v>
      </c>
      <c r="L42" s="14">
        <v>1</v>
      </c>
      <c r="M42" s="14">
        <v>0</v>
      </c>
      <c r="N42" s="14">
        <f t="shared" si="4"/>
        <v>413</v>
      </c>
      <c r="O42" s="39">
        <f t="shared" si="5"/>
        <v>413</v>
      </c>
    </row>
    <row r="43" spans="1:15" ht="25.5">
      <c r="A43" s="16" t="s">
        <v>24</v>
      </c>
      <c r="B43" s="14" t="s">
        <v>17</v>
      </c>
      <c r="C43" s="27">
        <v>43</v>
      </c>
      <c r="D43" s="72"/>
      <c r="E43" s="29" t="s">
        <v>145</v>
      </c>
      <c r="F43" s="14" t="s">
        <v>86</v>
      </c>
      <c r="G43" s="14" t="s">
        <v>53</v>
      </c>
      <c r="I43" s="15" t="s">
        <v>106</v>
      </c>
      <c r="J43" s="14"/>
      <c r="K43" s="14" t="s">
        <v>10</v>
      </c>
      <c r="L43" s="14">
        <v>8</v>
      </c>
      <c r="M43" s="14">
        <v>0</v>
      </c>
      <c r="N43" s="14">
        <f t="shared" si="4"/>
        <v>414</v>
      </c>
      <c r="O43" s="39">
        <f t="shared" si="5"/>
        <v>421</v>
      </c>
    </row>
    <row r="44" spans="1:15" ht="38.25">
      <c r="A44" s="16" t="s">
        <v>24</v>
      </c>
      <c r="B44" s="14" t="s">
        <v>17</v>
      </c>
      <c r="C44" s="27">
        <v>44</v>
      </c>
      <c r="D44" s="72"/>
      <c r="E44" s="29" t="s">
        <v>146</v>
      </c>
      <c r="F44" s="14" t="s">
        <v>86</v>
      </c>
      <c r="G44" s="14" t="s">
        <v>54</v>
      </c>
      <c r="I44" s="15" t="s">
        <v>208</v>
      </c>
      <c r="J44" s="14" t="s">
        <v>105</v>
      </c>
      <c r="K44" s="14" t="s">
        <v>10</v>
      </c>
      <c r="L44" s="14">
        <v>1</v>
      </c>
      <c r="M44" s="14">
        <v>0</v>
      </c>
      <c r="N44" s="14">
        <f t="shared" si="4"/>
        <v>422</v>
      </c>
      <c r="O44" s="39">
        <f t="shared" si="5"/>
        <v>422</v>
      </c>
    </row>
    <row r="45" spans="1:15" ht="63.75">
      <c r="A45" s="16" t="s">
        <v>24</v>
      </c>
      <c r="B45" s="14" t="s">
        <v>17</v>
      </c>
      <c r="C45" s="27">
        <v>45</v>
      </c>
      <c r="D45" s="72"/>
      <c r="E45" s="29" t="s">
        <v>148</v>
      </c>
      <c r="F45" s="14" t="s">
        <v>190</v>
      </c>
      <c r="G45" s="14" t="s">
        <v>55</v>
      </c>
      <c r="I45" s="15" t="s">
        <v>197</v>
      </c>
      <c r="J45" s="14"/>
      <c r="K45" s="14" t="s">
        <v>10</v>
      </c>
      <c r="L45" s="14">
        <v>14</v>
      </c>
      <c r="M45" s="14">
        <v>2</v>
      </c>
      <c r="N45" s="14">
        <f t="shared" si="4"/>
        <v>423</v>
      </c>
      <c r="O45" s="39">
        <f t="shared" si="5"/>
        <v>436</v>
      </c>
    </row>
    <row r="46" spans="1:15" ht="38.25">
      <c r="A46" s="16" t="s">
        <v>24</v>
      </c>
      <c r="B46" s="14" t="s">
        <v>17</v>
      </c>
      <c r="C46" s="27">
        <v>46</v>
      </c>
      <c r="D46" s="72"/>
      <c r="E46" s="29" t="s">
        <v>147</v>
      </c>
      <c r="F46" s="14" t="s">
        <v>86</v>
      </c>
      <c r="G46" s="14" t="s">
        <v>56</v>
      </c>
      <c r="I46" s="15" t="s">
        <v>209</v>
      </c>
      <c r="J46" s="14" t="s">
        <v>105</v>
      </c>
      <c r="K46" s="14" t="s">
        <v>10</v>
      </c>
      <c r="L46" s="14">
        <v>1</v>
      </c>
      <c r="M46" s="14">
        <v>0</v>
      </c>
      <c r="N46" s="14">
        <f t="shared" si="4"/>
        <v>437</v>
      </c>
      <c r="O46" s="39">
        <f t="shared" si="5"/>
        <v>437</v>
      </c>
    </row>
    <row r="47" spans="1:15" ht="25.5">
      <c r="A47" s="16" t="s">
        <v>24</v>
      </c>
      <c r="B47" s="14" t="s">
        <v>17</v>
      </c>
      <c r="C47" s="27">
        <v>47</v>
      </c>
      <c r="D47" s="72"/>
      <c r="E47" s="29" t="s">
        <v>149</v>
      </c>
      <c r="F47" s="14" t="s">
        <v>86</v>
      </c>
      <c r="G47" s="14" t="s">
        <v>57</v>
      </c>
      <c r="I47" s="15" t="s">
        <v>107</v>
      </c>
      <c r="J47" s="14"/>
      <c r="K47" s="14" t="s">
        <v>10</v>
      </c>
      <c r="L47" s="14">
        <v>8</v>
      </c>
      <c r="M47" s="14">
        <v>0</v>
      </c>
      <c r="N47" s="14">
        <f t="shared" si="4"/>
        <v>438</v>
      </c>
      <c r="O47" s="39">
        <f t="shared" si="5"/>
        <v>445</v>
      </c>
    </row>
    <row r="48" spans="1:15" ht="38.25">
      <c r="A48" s="16" t="s">
        <v>24</v>
      </c>
      <c r="B48" s="14" t="s">
        <v>17</v>
      </c>
      <c r="C48" s="27">
        <v>48</v>
      </c>
      <c r="D48" s="72"/>
      <c r="E48" s="29" t="s">
        <v>150</v>
      </c>
      <c r="F48" s="14" t="s">
        <v>86</v>
      </c>
      <c r="G48" s="14" t="s">
        <v>58</v>
      </c>
      <c r="I48" s="15" t="s">
        <v>210</v>
      </c>
      <c r="J48" s="14" t="s">
        <v>105</v>
      </c>
      <c r="K48" s="14" t="s">
        <v>10</v>
      </c>
      <c r="L48" s="14">
        <v>1</v>
      </c>
      <c r="M48" s="14">
        <v>0</v>
      </c>
      <c r="N48" s="14">
        <f t="shared" si="4"/>
        <v>446</v>
      </c>
      <c r="O48" s="39">
        <f t="shared" si="5"/>
        <v>446</v>
      </c>
    </row>
    <row r="49" spans="1:15" ht="51">
      <c r="A49" s="16" t="s">
        <v>24</v>
      </c>
      <c r="B49" s="14" t="s">
        <v>17</v>
      </c>
      <c r="C49" s="27">
        <v>49</v>
      </c>
      <c r="D49" s="72"/>
      <c r="E49" s="29" t="s">
        <v>154</v>
      </c>
      <c r="F49" s="14" t="s">
        <v>190</v>
      </c>
      <c r="G49" s="14" t="s">
        <v>59</v>
      </c>
      <c r="I49" s="15" t="s">
        <v>198</v>
      </c>
      <c r="J49" s="14"/>
      <c r="K49" s="14" t="s">
        <v>10</v>
      </c>
      <c r="L49" s="14">
        <v>14</v>
      </c>
      <c r="M49" s="14">
        <v>2</v>
      </c>
      <c r="N49" s="14">
        <f t="shared" si="4"/>
        <v>447</v>
      </c>
      <c r="O49" s="39">
        <f t="shared" si="5"/>
        <v>460</v>
      </c>
    </row>
    <row r="50" spans="1:15" ht="25.5">
      <c r="A50" s="16" t="s">
        <v>24</v>
      </c>
      <c r="B50" s="14" t="s">
        <v>17</v>
      </c>
      <c r="C50" s="27">
        <v>50</v>
      </c>
      <c r="D50" s="72"/>
      <c r="E50" s="29" t="s">
        <v>151</v>
      </c>
      <c r="F50" s="14" t="s">
        <v>86</v>
      </c>
      <c r="G50" s="14" t="s">
        <v>60</v>
      </c>
      <c r="I50" s="15" t="s">
        <v>211</v>
      </c>
      <c r="J50" s="14" t="s">
        <v>105</v>
      </c>
      <c r="K50" s="14" t="s">
        <v>10</v>
      </c>
      <c r="L50" s="14">
        <v>1</v>
      </c>
      <c r="M50" s="14">
        <v>0</v>
      </c>
      <c r="N50" s="14">
        <f t="shared" si="4"/>
        <v>461</v>
      </c>
      <c r="O50" s="39">
        <f t="shared" si="5"/>
        <v>461</v>
      </c>
    </row>
    <row r="51" spans="1:15" ht="12.75">
      <c r="A51" s="16" t="s">
        <v>24</v>
      </c>
      <c r="B51" s="14" t="s">
        <v>17</v>
      </c>
      <c r="C51" s="27">
        <v>51</v>
      </c>
      <c r="D51" s="72"/>
      <c r="E51" s="29" t="s">
        <v>152</v>
      </c>
      <c r="F51" s="14" t="s">
        <v>86</v>
      </c>
      <c r="G51" s="14" t="s">
        <v>61</v>
      </c>
      <c r="I51" s="15" t="s">
        <v>108</v>
      </c>
      <c r="J51" s="14"/>
      <c r="K51" s="14" t="s">
        <v>10</v>
      </c>
      <c r="L51" s="14">
        <v>8</v>
      </c>
      <c r="M51" s="14">
        <v>0</v>
      </c>
      <c r="N51" s="14">
        <f t="shared" si="4"/>
        <v>462</v>
      </c>
      <c r="O51" s="39">
        <f t="shared" si="5"/>
        <v>469</v>
      </c>
    </row>
    <row r="52" spans="1:15" ht="38.25">
      <c r="A52" s="16" t="s">
        <v>24</v>
      </c>
      <c r="B52" s="14" t="s">
        <v>17</v>
      </c>
      <c r="C52" s="27">
        <v>52</v>
      </c>
      <c r="D52" s="72"/>
      <c r="E52" s="29" t="s">
        <v>153</v>
      </c>
      <c r="F52" s="14" t="s">
        <v>86</v>
      </c>
      <c r="G52" s="14" t="s">
        <v>62</v>
      </c>
      <c r="I52" s="15" t="s">
        <v>212</v>
      </c>
      <c r="J52" s="14" t="s">
        <v>105</v>
      </c>
      <c r="K52" s="14" t="s">
        <v>10</v>
      </c>
      <c r="L52" s="14">
        <v>1</v>
      </c>
      <c r="M52" s="14">
        <v>0</v>
      </c>
      <c r="N52" s="14">
        <f t="shared" si="4"/>
        <v>470</v>
      </c>
      <c r="O52" s="39">
        <f t="shared" si="5"/>
        <v>470</v>
      </c>
    </row>
    <row r="53" spans="1:15" ht="63.75">
      <c r="A53" s="16" t="s">
        <v>24</v>
      </c>
      <c r="B53" s="14" t="s">
        <v>17</v>
      </c>
      <c r="C53" s="27">
        <v>53</v>
      </c>
      <c r="D53" s="72"/>
      <c r="E53" s="29" t="s">
        <v>155</v>
      </c>
      <c r="F53" s="14" t="s">
        <v>190</v>
      </c>
      <c r="G53" s="14" t="s">
        <v>63</v>
      </c>
      <c r="I53" s="15" t="s">
        <v>199</v>
      </c>
      <c r="J53" s="14"/>
      <c r="K53" s="14" t="s">
        <v>10</v>
      </c>
      <c r="L53" s="14">
        <v>14</v>
      </c>
      <c r="M53" s="14">
        <v>2</v>
      </c>
      <c r="N53" s="14">
        <f t="shared" si="4"/>
        <v>471</v>
      </c>
      <c r="O53" s="39">
        <f t="shared" si="5"/>
        <v>484</v>
      </c>
    </row>
    <row r="54" spans="1:15" ht="25.5">
      <c r="A54" s="16" t="s">
        <v>24</v>
      </c>
      <c r="B54" s="14" t="s">
        <v>17</v>
      </c>
      <c r="C54" s="27">
        <v>54</v>
      </c>
      <c r="D54" s="72"/>
      <c r="E54" s="29" t="s">
        <v>156</v>
      </c>
      <c r="F54" s="14" t="s">
        <v>86</v>
      </c>
      <c r="G54" s="14" t="s">
        <v>64</v>
      </c>
      <c r="I54" s="15" t="s">
        <v>213</v>
      </c>
      <c r="J54" s="14" t="s">
        <v>105</v>
      </c>
      <c r="K54" s="14" t="s">
        <v>10</v>
      </c>
      <c r="L54" s="14">
        <v>1</v>
      </c>
      <c r="M54" s="14">
        <v>0</v>
      </c>
      <c r="N54" s="14">
        <f t="shared" si="4"/>
        <v>485</v>
      </c>
      <c r="O54" s="39">
        <f t="shared" si="5"/>
        <v>485</v>
      </c>
    </row>
    <row r="55" spans="1:15" ht="25.5">
      <c r="A55" s="16" t="s">
        <v>24</v>
      </c>
      <c r="B55" s="14" t="s">
        <v>17</v>
      </c>
      <c r="C55" s="27">
        <v>55</v>
      </c>
      <c r="D55" s="72"/>
      <c r="E55" s="29" t="s">
        <v>157</v>
      </c>
      <c r="F55" s="14" t="s">
        <v>86</v>
      </c>
      <c r="G55" s="14" t="s">
        <v>65</v>
      </c>
      <c r="I55" s="15" t="s">
        <v>109</v>
      </c>
      <c r="J55" s="14"/>
      <c r="K55" s="14" t="s">
        <v>10</v>
      </c>
      <c r="L55" s="14">
        <v>8</v>
      </c>
      <c r="M55" s="14">
        <v>0</v>
      </c>
      <c r="N55" s="14">
        <f t="shared" si="4"/>
        <v>486</v>
      </c>
      <c r="O55" s="39">
        <f t="shared" si="5"/>
        <v>493</v>
      </c>
    </row>
    <row r="56" spans="1:15" ht="38.25">
      <c r="A56" s="16" t="s">
        <v>24</v>
      </c>
      <c r="B56" s="14" t="s">
        <v>17</v>
      </c>
      <c r="C56" s="27">
        <v>56</v>
      </c>
      <c r="D56" s="72"/>
      <c r="E56" s="29" t="s">
        <v>158</v>
      </c>
      <c r="F56" s="14" t="s">
        <v>86</v>
      </c>
      <c r="G56" s="14" t="s">
        <v>66</v>
      </c>
      <c r="I56" s="15" t="s">
        <v>214</v>
      </c>
      <c r="J56" s="14" t="s">
        <v>105</v>
      </c>
      <c r="K56" s="14" t="s">
        <v>10</v>
      </c>
      <c r="L56" s="14">
        <v>1</v>
      </c>
      <c r="M56" s="14">
        <v>0</v>
      </c>
      <c r="N56" s="14">
        <f t="shared" si="4"/>
        <v>494</v>
      </c>
      <c r="O56" s="39">
        <f t="shared" si="5"/>
        <v>494</v>
      </c>
    </row>
    <row r="57" spans="1:15" ht="76.5">
      <c r="A57" s="16" t="s">
        <v>24</v>
      </c>
      <c r="B57" s="14" t="s">
        <v>17</v>
      </c>
      <c r="C57" s="27">
        <v>57</v>
      </c>
      <c r="D57" s="72"/>
      <c r="E57" s="29" t="s">
        <v>159</v>
      </c>
      <c r="F57" s="14" t="s">
        <v>190</v>
      </c>
      <c r="G57" s="14" t="s">
        <v>67</v>
      </c>
      <c r="I57" s="15" t="s">
        <v>200</v>
      </c>
      <c r="J57" s="14"/>
      <c r="K57" s="14" t="s">
        <v>10</v>
      </c>
      <c r="L57" s="14">
        <v>14</v>
      </c>
      <c r="M57" s="14">
        <v>2</v>
      </c>
      <c r="N57" s="14">
        <f t="shared" si="4"/>
        <v>495</v>
      </c>
      <c r="O57" s="39">
        <f t="shared" si="5"/>
        <v>508</v>
      </c>
    </row>
    <row r="58" spans="1:15" ht="38.25">
      <c r="A58" s="16" t="s">
        <v>24</v>
      </c>
      <c r="B58" s="14" t="s">
        <v>17</v>
      </c>
      <c r="C58" s="27">
        <v>58</v>
      </c>
      <c r="D58" s="72"/>
      <c r="E58" s="29" t="s">
        <v>160</v>
      </c>
      <c r="F58" s="14" t="s">
        <v>86</v>
      </c>
      <c r="G58" s="14" t="s">
        <v>68</v>
      </c>
      <c r="I58" s="15" t="s">
        <v>215</v>
      </c>
      <c r="J58" s="14" t="s">
        <v>105</v>
      </c>
      <c r="K58" s="14" t="s">
        <v>10</v>
      </c>
      <c r="L58" s="14">
        <v>1</v>
      </c>
      <c r="M58" s="14">
        <v>0</v>
      </c>
      <c r="N58" s="14">
        <f t="shared" si="4"/>
        <v>509</v>
      </c>
      <c r="O58" s="39">
        <f t="shared" si="5"/>
        <v>509</v>
      </c>
    </row>
    <row r="59" spans="1:15" ht="25.5">
      <c r="A59" s="16" t="s">
        <v>24</v>
      </c>
      <c r="B59" s="14" t="s">
        <v>17</v>
      </c>
      <c r="C59" s="27">
        <v>59</v>
      </c>
      <c r="D59" s="72"/>
      <c r="E59" s="29" t="s">
        <v>161</v>
      </c>
      <c r="F59" s="14" t="s">
        <v>86</v>
      </c>
      <c r="G59" s="14" t="s">
        <v>69</v>
      </c>
      <c r="I59" s="15" t="s">
        <v>82</v>
      </c>
      <c r="J59" s="14"/>
      <c r="K59" s="14" t="s">
        <v>10</v>
      </c>
      <c r="L59" s="14">
        <v>2</v>
      </c>
      <c r="M59" s="14">
        <v>0</v>
      </c>
      <c r="N59" s="14">
        <f t="shared" si="4"/>
        <v>510</v>
      </c>
      <c r="O59" s="39">
        <f t="shared" si="5"/>
        <v>511</v>
      </c>
    </row>
    <row r="60" spans="1:15" ht="76.5">
      <c r="A60" s="16" t="s">
        <v>24</v>
      </c>
      <c r="B60" s="14" t="s">
        <v>17</v>
      </c>
      <c r="C60" s="27">
        <v>60</v>
      </c>
      <c r="D60" s="72"/>
      <c r="E60" s="29" t="s">
        <v>162</v>
      </c>
      <c r="F60" s="14" t="s">
        <v>9</v>
      </c>
      <c r="G60" s="14" t="s">
        <v>70</v>
      </c>
      <c r="I60" s="15" t="s">
        <v>88</v>
      </c>
      <c r="J60" s="14"/>
      <c r="K60" s="14" t="s">
        <v>10</v>
      </c>
      <c r="L60" s="14">
        <v>2</v>
      </c>
      <c r="M60" s="14">
        <v>0</v>
      </c>
      <c r="N60" s="14">
        <f t="shared" si="4"/>
        <v>512</v>
      </c>
      <c r="O60" s="39">
        <f t="shared" si="5"/>
        <v>513</v>
      </c>
    </row>
    <row r="61" spans="1:15" ht="63.75">
      <c r="A61" s="16" t="s">
        <v>24</v>
      </c>
      <c r="B61" s="14" t="s">
        <v>17</v>
      </c>
      <c r="C61" s="27">
        <v>61</v>
      </c>
      <c r="D61" s="72"/>
      <c r="E61" s="29" t="s">
        <v>182</v>
      </c>
      <c r="F61" s="14" t="s">
        <v>86</v>
      </c>
      <c r="G61" s="14" t="s">
        <v>71</v>
      </c>
      <c r="I61" s="15" t="s">
        <v>183</v>
      </c>
      <c r="J61" s="14"/>
      <c r="K61" s="14" t="s">
        <v>10</v>
      </c>
      <c r="L61" s="14">
        <v>6</v>
      </c>
      <c r="M61" s="14">
        <v>0</v>
      </c>
      <c r="N61" s="14">
        <f>SUM(O60+1)</f>
        <v>514</v>
      </c>
      <c r="O61" s="39">
        <f>SUM(O60+L61)</f>
        <v>519</v>
      </c>
    </row>
    <row r="62" spans="1:15" ht="25.5">
      <c r="A62" s="16" t="s">
        <v>24</v>
      </c>
      <c r="B62" s="14" t="s">
        <v>17</v>
      </c>
      <c r="C62" s="27">
        <v>64</v>
      </c>
      <c r="D62" s="72"/>
      <c r="E62" s="29" t="s">
        <v>163</v>
      </c>
      <c r="F62" s="14" t="s">
        <v>190</v>
      </c>
      <c r="G62" s="14" t="s">
        <v>72</v>
      </c>
      <c r="I62" s="15" t="s">
        <v>122</v>
      </c>
      <c r="J62" s="14"/>
      <c r="K62" s="14" t="s">
        <v>10</v>
      </c>
      <c r="L62" s="14">
        <v>2</v>
      </c>
      <c r="M62" s="14">
        <v>0</v>
      </c>
      <c r="N62" s="14">
        <f aca="true" t="shared" si="6" ref="N62:N71">SUM(O61+1)</f>
        <v>520</v>
      </c>
      <c r="O62" s="39">
        <f aca="true" t="shared" si="7" ref="O62:O71">SUM(O61+L62)</f>
        <v>521</v>
      </c>
    </row>
    <row r="63" spans="1:15" ht="25.5">
      <c r="A63" s="16" t="s">
        <v>24</v>
      </c>
      <c r="B63" s="14" t="s">
        <v>17</v>
      </c>
      <c r="C63" s="27">
        <v>65</v>
      </c>
      <c r="D63" s="72"/>
      <c r="E63" s="29" t="s">
        <v>164</v>
      </c>
      <c r="F63" s="14" t="s">
        <v>190</v>
      </c>
      <c r="G63" s="14" t="s">
        <v>73</v>
      </c>
      <c r="I63" s="15" t="s">
        <v>122</v>
      </c>
      <c r="J63" s="14"/>
      <c r="K63" s="14" t="s">
        <v>10</v>
      </c>
      <c r="L63" s="14">
        <v>4</v>
      </c>
      <c r="M63" s="14">
        <v>0</v>
      </c>
      <c r="N63" s="14">
        <f t="shared" si="6"/>
        <v>522</v>
      </c>
      <c r="O63" s="39">
        <f t="shared" si="7"/>
        <v>525</v>
      </c>
    </row>
    <row r="64" spans="1:15" ht="89.25">
      <c r="A64" s="16" t="s">
        <v>24</v>
      </c>
      <c r="B64" s="14" t="s">
        <v>17</v>
      </c>
      <c r="C64" s="27">
        <v>66</v>
      </c>
      <c r="D64" s="72"/>
      <c r="E64" s="29" t="s">
        <v>165</v>
      </c>
      <c r="F64" s="14" t="s">
        <v>86</v>
      </c>
      <c r="G64" s="14" t="s">
        <v>74</v>
      </c>
      <c r="I64" s="15" t="s">
        <v>216</v>
      </c>
      <c r="J64" s="14" t="s">
        <v>124</v>
      </c>
      <c r="K64" s="14" t="s">
        <v>10</v>
      </c>
      <c r="L64" s="14">
        <v>1</v>
      </c>
      <c r="M64" s="14">
        <v>0</v>
      </c>
      <c r="N64" s="14">
        <f t="shared" si="6"/>
        <v>526</v>
      </c>
      <c r="O64" s="39">
        <f t="shared" si="7"/>
        <v>526</v>
      </c>
    </row>
    <row r="65" spans="1:15" ht="153">
      <c r="A65" s="16" t="s">
        <v>24</v>
      </c>
      <c r="B65" s="14" t="s">
        <v>17</v>
      </c>
      <c r="C65" s="27">
        <v>67</v>
      </c>
      <c r="D65" s="72"/>
      <c r="E65" s="29" t="s">
        <v>166</v>
      </c>
      <c r="F65" s="14" t="s">
        <v>86</v>
      </c>
      <c r="G65" s="14" t="s">
        <v>75</v>
      </c>
      <c r="I65" s="15" t="s">
        <v>123</v>
      </c>
      <c r="J65" s="14" t="s">
        <v>121</v>
      </c>
      <c r="K65" s="14" t="s">
        <v>10</v>
      </c>
      <c r="L65" s="14">
        <v>1</v>
      </c>
      <c r="M65" s="14">
        <v>0</v>
      </c>
      <c r="N65" s="14">
        <f t="shared" si="6"/>
        <v>527</v>
      </c>
      <c r="O65" s="39">
        <f t="shared" si="7"/>
        <v>527</v>
      </c>
    </row>
    <row r="66" spans="1:15" ht="89.25">
      <c r="A66" s="16" t="s">
        <v>24</v>
      </c>
      <c r="B66" s="14" t="s">
        <v>17</v>
      </c>
      <c r="C66" s="27">
        <v>68</v>
      </c>
      <c r="D66" s="72"/>
      <c r="E66" s="29" t="s">
        <v>169</v>
      </c>
      <c r="F66" s="14" t="s">
        <v>190</v>
      </c>
      <c r="G66" s="14" t="s">
        <v>76</v>
      </c>
      <c r="I66" s="15" t="s">
        <v>201</v>
      </c>
      <c r="J66" s="14"/>
      <c r="K66" s="14" t="s">
        <v>10</v>
      </c>
      <c r="L66" s="14">
        <v>7</v>
      </c>
      <c r="M66" s="14">
        <v>3</v>
      </c>
      <c r="N66" s="14">
        <f t="shared" si="6"/>
        <v>528</v>
      </c>
      <c r="O66" s="39">
        <f t="shared" si="7"/>
        <v>534</v>
      </c>
    </row>
    <row r="67" spans="1:15" ht="114.75">
      <c r="A67" s="16" t="s">
        <v>24</v>
      </c>
      <c r="B67" s="14" t="s">
        <v>17</v>
      </c>
      <c r="C67" s="27">
        <v>69</v>
      </c>
      <c r="D67" s="72"/>
      <c r="E67" s="29" t="s">
        <v>170</v>
      </c>
      <c r="F67" s="14" t="s">
        <v>190</v>
      </c>
      <c r="G67" s="14" t="s">
        <v>77</v>
      </c>
      <c r="I67" s="15" t="s">
        <v>202</v>
      </c>
      <c r="J67" s="14"/>
      <c r="K67" s="14" t="s">
        <v>10</v>
      </c>
      <c r="L67" s="14">
        <v>7</v>
      </c>
      <c r="M67" s="14">
        <v>3</v>
      </c>
      <c r="N67" s="14">
        <f t="shared" si="6"/>
        <v>535</v>
      </c>
      <c r="O67" s="39">
        <f t="shared" si="7"/>
        <v>541</v>
      </c>
    </row>
    <row r="68" spans="1:15" ht="89.25">
      <c r="A68" s="16" t="s">
        <v>24</v>
      </c>
      <c r="B68" s="14" t="s">
        <v>17</v>
      </c>
      <c r="C68" s="27">
        <v>70</v>
      </c>
      <c r="D68" s="72"/>
      <c r="E68" s="29" t="s">
        <v>171</v>
      </c>
      <c r="F68" s="14" t="s">
        <v>190</v>
      </c>
      <c r="G68" s="14" t="s">
        <v>78</v>
      </c>
      <c r="I68" s="15" t="s">
        <v>203</v>
      </c>
      <c r="J68" s="14"/>
      <c r="K68" s="14" t="s">
        <v>10</v>
      </c>
      <c r="L68" s="14">
        <v>7</v>
      </c>
      <c r="M68" s="14">
        <v>3</v>
      </c>
      <c r="N68" s="14">
        <f t="shared" si="6"/>
        <v>542</v>
      </c>
      <c r="O68" s="39">
        <f t="shared" si="7"/>
        <v>548</v>
      </c>
    </row>
    <row r="69" spans="1:15" ht="114.75">
      <c r="A69" s="16" t="s">
        <v>24</v>
      </c>
      <c r="B69" s="14" t="s">
        <v>17</v>
      </c>
      <c r="C69" s="27">
        <v>71</v>
      </c>
      <c r="D69" s="72"/>
      <c r="E69" s="29" t="s">
        <v>172</v>
      </c>
      <c r="F69" s="14" t="s">
        <v>190</v>
      </c>
      <c r="G69" s="14" t="s">
        <v>79</v>
      </c>
      <c r="I69" s="15" t="s">
        <v>204</v>
      </c>
      <c r="J69" s="14"/>
      <c r="K69" s="14" t="s">
        <v>10</v>
      </c>
      <c r="L69" s="14">
        <v>7</v>
      </c>
      <c r="M69" s="14">
        <v>3</v>
      </c>
      <c r="N69" s="14">
        <f t="shared" si="6"/>
        <v>549</v>
      </c>
      <c r="O69" s="39">
        <f t="shared" si="7"/>
        <v>555</v>
      </c>
    </row>
    <row r="70" spans="1:15" ht="38.25">
      <c r="A70" s="16" t="s">
        <v>24</v>
      </c>
      <c r="B70" s="14" t="s">
        <v>17</v>
      </c>
      <c r="C70" s="27">
        <v>72</v>
      </c>
      <c r="D70" s="72"/>
      <c r="E70" s="29" t="s">
        <v>167</v>
      </c>
      <c r="F70" s="14" t="s">
        <v>190</v>
      </c>
      <c r="G70" s="14" t="s">
        <v>80</v>
      </c>
      <c r="I70" s="15" t="s">
        <v>125</v>
      </c>
      <c r="J70" s="14"/>
      <c r="K70" s="14" t="s">
        <v>10</v>
      </c>
      <c r="L70" s="14">
        <v>11</v>
      </c>
      <c r="M70" s="14">
        <v>0</v>
      </c>
      <c r="N70" s="14">
        <f t="shared" si="6"/>
        <v>556</v>
      </c>
      <c r="O70" s="39">
        <f t="shared" si="7"/>
        <v>566</v>
      </c>
    </row>
    <row r="71" spans="1:15" ht="63.75">
      <c r="A71" s="16" t="s">
        <v>24</v>
      </c>
      <c r="B71" s="14" t="s">
        <v>17</v>
      </c>
      <c r="C71" s="27">
        <v>73</v>
      </c>
      <c r="D71" s="72"/>
      <c r="E71" s="29" t="s">
        <v>168</v>
      </c>
      <c r="F71" s="14" t="s">
        <v>86</v>
      </c>
      <c r="G71" s="14" t="s">
        <v>81</v>
      </c>
      <c r="I71" s="15" t="s">
        <v>126</v>
      </c>
      <c r="J71" s="14"/>
      <c r="K71" s="14" t="s">
        <v>10</v>
      </c>
      <c r="L71" s="14">
        <v>4</v>
      </c>
      <c r="M71" s="14">
        <v>0</v>
      </c>
      <c r="N71" s="14">
        <f t="shared" si="6"/>
        <v>567</v>
      </c>
      <c r="O71" s="39">
        <f t="shared" si="7"/>
        <v>570</v>
      </c>
    </row>
    <row r="72" spans="1:15" ht="51">
      <c r="A72" s="76"/>
      <c r="B72" s="76"/>
      <c r="C72" s="77"/>
      <c r="D72" s="77"/>
      <c r="E72" s="78" t="s">
        <v>222</v>
      </c>
      <c r="F72" s="79" t="s">
        <v>9</v>
      </c>
      <c r="G72" s="79"/>
      <c r="I72" s="80" t="s">
        <v>223</v>
      </c>
      <c r="J72" s="79"/>
      <c r="K72" s="79" t="s">
        <v>10</v>
      </c>
      <c r="L72" s="79">
        <v>6</v>
      </c>
      <c r="M72" s="79">
        <v>0</v>
      </c>
      <c r="N72" s="81">
        <f>SUM(O71+1)</f>
        <v>571</v>
      </c>
      <c r="O72" s="82">
        <f>SUM(O71+L72)</f>
        <v>576</v>
      </c>
    </row>
    <row r="73" spans="5:15" ht="13.5" thickBot="1">
      <c r="E73" s="83" t="s">
        <v>11</v>
      </c>
      <c r="F73" s="84" t="s">
        <v>9</v>
      </c>
      <c r="G73" s="84"/>
      <c r="H73" s="85"/>
      <c r="I73" s="85" t="s">
        <v>11</v>
      </c>
      <c r="J73" s="84" t="s">
        <v>187</v>
      </c>
      <c r="K73" s="84" t="s">
        <v>10</v>
      </c>
      <c r="L73" s="84">
        <v>354</v>
      </c>
      <c r="M73" s="84">
        <v>0</v>
      </c>
      <c r="N73" s="14">
        <f>SUM(O72+1)</f>
        <v>577</v>
      </c>
      <c r="O73" s="39">
        <f>SUM(O72+L73)</f>
        <v>930</v>
      </c>
    </row>
    <row r="74" spans="1:15" s="1" customFormat="1" ht="14.25" thickBot="1" thickTop="1">
      <c r="A74" s="4"/>
      <c r="B74" s="5"/>
      <c r="C74" s="5"/>
      <c r="D74" s="5"/>
      <c r="E74" s="4"/>
      <c r="F74" s="33"/>
      <c r="G74" s="33"/>
      <c r="I74" s="5"/>
      <c r="J74" s="33"/>
      <c r="K74" s="33"/>
      <c r="L74" s="33"/>
      <c r="M74" s="33"/>
      <c r="N74" s="33"/>
      <c r="O74" s="34"/>
    </row>
    <row r="75" spans="1:15" s="2" customFormat="1" ht="14.25" thickBot="1" thickTop="1">
      <c r="A75" s="6"/>
      <c r="B75" s="1"/>
      <c r="C75" s="1"/>
      <c r="D75" s="1"/>
      <c r="E75" s="6"/>
      <c r="F75" s="35"/>
      <c r="G75" s="35"/>
      <c r="I75" s="24" t="s">
        <v>20</v>
      </c>
      <c r="J75" s="35"/>
      <c r="K75" s="35"/>
      <c r="L75" s="35"/>
      <c r="M75" s="35"/>
      <c r="N75" s="35"/>
      <c r="O75" s="36"/>
    </row>
    <row r="76" spans="1:15" s="1" customFormat="1" ht="14.25" thickBot="1" thickTop="1">
      <c r="A76" s="7"/>
      <c r="B76" s="8"/>
      <c r="C76" s="8"/>
      <c r="D76" s="8"/>
      <c r="E76" s="7"/>
      <c r="F76" s="37"/>
      <c r="G76" s="37"/>
      <c r="I76" s="8"/>
      <c r="J76" s="37"/>
      <c r="K76" s="37"/>
      <c r="L76" s="37"/>
      <c r="M76" s="37"/>
      <c r="N76" s="37"/>
      <c r="O76" s="38"/>
    </row>
    <row r="77" spans="1:15" ht="13.5" thickTop="1">
      <c r="A77" s="13" t="s">
        <v>24</v>
      </c>
      <c r="B77" s="13" t="s">
        <v>21</v>
      </c>
      <c r="C77" s="28">
        <v>1</v>
      </c>
      <c r="D77" s="73"/>
      <c r="E77" s="56" t="s">
        <v>1</v>
      </c>
      <c r="F77" s="57" t="s">
        <v>9</v>
      </c>
      <c r="G77" s="57"/>
      <c r="H77" s="48"/>
      <c r="I77" s="58" t="s">
        <v>22</v>
      </c>
      <c r="J77" s="57" t="s">
        <v>21</v>
      </c>
      <c r="K77" s="57" t="s">
        <v>10</v>
      </c>
      <c r="L77" s="57">
        <v>1</v>
      </c>
      <c r="M77" s="57">
        <v>0</v>
      </c>
      <c r="N77" s="57">
        <v>1</v>
      </c>
      <c r="O77" s="59">
        <v>1</v>
      </c>
    </row>
    <row r="78" spans="1:15" ht="12.75">
      <c r="A78" s="13" t="s">
        <v>24</v>
      </c>
      <c r="B78" s="14" t="s">
        <v>21</v>
      </c>
      <c r="C78" s="27">
        <v>2</v>
      </c>
      <c r="D78" s="72"/>
      <c r="E78" s="54" t="s">
        <v>11</v>
      </c>
      <c r="F78" s="50" t="s">
        <v>9</v>
      </c>
      <c r="G78" s="50"/>
      <c r="H78" s="48"/>
      <c r="I78" s="55" t="s">
        <v>11</v>
      </c>
      <c r="J78" s="50" t="s">
        <v>187</v>
      </c>
      <c r="K78" s="50" t="s">
        <v>10</v>
      </c>
      <c r="L78" s="50">
        <v>1</v>
      </c>
      <c r="M78" s="50">
        <v>0</v>
      </c>
      <c r="N78" s="50">
        <f aca="true" t="shared" si="8" ref="N78:N90">SUM(O77+1)</f>
        <v>2</v>
      </c>
      <c r="O78" s="51">
        <f aca="true" t="shared" si="9" ref="O78:O90">SUM(O77+L78)</f>
        <v>2</v>
      </c>
    </row>
    <row r="79" spans="1:15" ht="12.75">
      <c r="A79" s="13" t="s">
        <v>24</v>
      </c>
      <c r="B79" s="14" t="s">
        <v>21</v>
      </c>
      <c r="C79" s="27">
        <v>3</v>
      </c>
      <c r="D79" s="72"/>
      <c r="E79" s="54" t="s">
        <v>12</v>
      </c>
      <c r="F79" s="50" t="s">
        <v>86</v>
      </c>
      <c r="G79" s="50"/>
      <c r="H79" s="48"/>
      <c r="I79" s="55" t="s">
        <v>228</v>
      </c>
      <c r="J79" s="50" t="s">
        <v>229</v>
      </c>
      <c r="K79" s="50" t="s">
        <v>10</v>
      </c>
      <c r="L79" s="50">
        <v>4</v>
      </c>
      <c r="M79" s="50">
        <v>0</v>
      </c>
      <c r="N79" s="50">
        <f t="shared" si="8"/>
        <v>3</v>
      </c>
      <c r="O79" s="51">
        <f t="shared" si="9"/>
        <v>6</v>
      </c>
    </row>
    <row r="80" spans="1:15" ht="25.5">
      <c r="A80" s="13" t="s">
        <v>24</v>
      </c>
      <c r="B80" s="14" t="s">
        <v>21</v>
      </c>
      <c r="C80" s="27">
        <v>4</v>
      </c>
      <c r="D80" s="72"/>
      <c r="E80" s="54" t="s">
        <v>14</v>
      </c>
      <c r="F80" s="50" t="s">
        <v>86</v>
      </c>
      <c r="G80" s="50"/>
      <c r="H80" s="48"/>
      <c r="I80" s="55" t="s">
        <v>234</v>
      </c>
      <c r="J80" s="50" t="s">
        <v>231</v>
      </c>
      <c r="K80" s="50" t="s">
        <v>10</v>
      </c>
      <c r="L80" s="50">
        <v>4</v>
      </c>
      <c r="M80" s="50">
        <v>0</v>
      </c>
      <c r="N80" s="50">
        <f t="shared" si="8"/>
        <v>7</v>
      </c>
      <c r="O80" s="51">
        <f t="shared" si="9"/>
        <v>10</v>
      </c>
    </row>
    <row r="81" spans="1:15" ht="12.75">
      <c r="A81" s="13" t="s">
        <v>24</v>
      </c>
      <c r="B81" s="14" t="s">
        <v>21</v>
      </c>
      <c r="C81" s="27">
        <v>5</v>
      </c>
      <c r="D81" s="72"/>
      <c r="E81" s="54" t="s">
        <v>232</v>
      </c>
      <c r="F81" s="50" t="s">
        <v>9</v>
      </c>
      <c r="G81" s="50"/>
      <c r="H81" s="48"/>
      <c r="I81" s="55" t="s">
        <v>235</v>
      </c>
      <c r="J81" s="50" t="s">
        <v>187</v>
      </c>
      <c r="K81" s="50" t="s">
        <v>10</v>
      </c>
      <c r="L81" s="50">
        <v>6</v>
      </c>
      <c r="M81" s="50">
        <v>0</v>
      </c>
      <c r="N81" s="50">
        <f t="shared" si="8"/>
        <v>11</v>
      </c>
      <c r="O81" s="51">
        <f t="shared" si="9"/>
        <v>16</v>
      </c>
    </row>
    <row r="82" spans="1:15" ht="12.75">
      <c r="A82" s="13" t="s">
        <v>24</v>
      </c>
      <c r="B82" s="14" t="s">
        <v>21</v>
      </c>
      <c r="C82" s="27">
        <v>6</v>
      </c>
      <c r="D82" s="72"/>
      <c r="E82" s="54" t="s">
        <v>12</v>
      </c>
      <c r="F82" s="50" t="s">
        <v>9</v>
      </c>
      <c r="G82" s="50"/>
      <c r="H82" s="48"/>
      <c r="I82" s="55" t="s">
        <v>23</v>
      </c>
      <c r="J82" s="50" t="s">
        <v>24</v>
      </c>
      <c r="K82" s="50" t="s">
        <v>10</v>
      </c>
      <c r="L82" s="50">
        <v>4</v>
      </c>
      <c r="M82" s="50">
        <v>0</v>
      </c>
      <c r="N82" s="50">
        <f t="shared" si="8"/>
        <v>17</v>
      </c>
      <c r="O82" s="51">
        <f t="shared" si="9"/>
        <v>20</v>
      </c>
    </row>
    <row r="83" spans="1:15" ht="12.75">
      <c r="A83" s="13" t="s">
        <v>24</v>
      </c>
      <c r="B83" s="14" t="s">
        <v>21</v>
      </c>
      <c r="C83" s="27">
        <v>7</v>
      </c>
      <c r="D83" s="72"/>
      <c r="E83" s="54" t="s">
        <v>14</v>
      </c>
      <c r="F83" s="50" t="s">
        <v>9</v>
      </c>
      <c r="G83" s="50"/>
      <c r="H83" s="48"/>
      <c r="I83" s="55" t="s">
        <v>15</v>
      </c>
      <c r="J83" s="50"/>
      <c r="K83" s="50" t="s">
        <v>10</v>
      </c>
      <c r="L83" s="50">
        <v>4</v>
      </c>
      <c r="M83" s="50">
        <v>0</v>
      </c>
      <c r="N83" s="50">
        <f t="shared" si="8"/>
        <v>21</v>
      </c>
      <c r="O83" s="51">
        <f t="shared" si="9"/>
        <v>24</v>
      </c>
    </row>
    <row r="84" spans="1:15" ht="12.75">
      <c r="A84" s="13" t="s">
        <v>24</v>
      </c>
      <c r="B84" s="14" t="s">
        <v>21</v>
      </c>
      <c r="C84" s="27">
        <v>8</v>
      </c>
      <c r="D84" s="72"/>
      <c r="E84" s="54" t="s">
        <v>188</v>
      </c>
      <c r="F84" s="50" t="s">
        <v>9</v>
      </c>
      <c r="G84" s="50"/>
      <c r="H84" s="48"/>
      <c r="I84" s="55" t="s">
        <v>19</v>
      </c>
      <c r="J84" s="50"/>
      <c r="K84" s="50" t="s">
        <v>10</v>
      </c>
      <c r="L84" s="50">
        <v>12</v>
      </c>
      <c r="M84" s="50">
        <v>0</v>
      </c>
      <c r="N84" s="50">
        <f t="shared" si="8"/>
        <v>25</v>
      </c>
      <c r="O84" s="51">
        <f t="shared" si="9"/>
        <v>36</v>
      </c>
    </row>
    <row r="85" spans="1:15" ht="25.5">
      <c r="A85" s="14"/>
      <c r="B85" s="14"/>
      <c r="C85" s="27"/>
      <c r="D85" s="72"/>
      <c r="E85" s="29" t="s">
        <v>173</v>
      </c>
      <c r="F85" s="14" t="s">
        <v>9</v>
      </c>
      <c r="G85" s="14" t="s">
        <v>99</v>
      </c>
      <c r="I85" s="15" t="s">
        <v>98</v>
      </c>
      <c r="J85" s="14"/>
      <c r="K85" s="14" t="s">
        <v>10</v>
      </c>
      <c r="L85" s="14">
        <v>4</v>
      </c>
      <c r="M85" s="14">
        <v>0</v>
      </c>
      <c r="N85" s="14">
        <f t="shared" si="8"/>
        <v>37</v>
      </c>
      <c r="O85" s="39">
        <f t="shared" si="9"/>
        <v>40</v>
      </c>
    </row>
    <row r="86" spans="1:15" ht="25.5">
      <c r="A86" s="14"/>
      <c r="B86" s="14"/>
      <c r="C86" s="27"/>
      <c r="D86" s="72"/>
      <c r="E86" s="29" t="s">
        <v>174</v>
      </c>
      <c r="F86" s="14" t="s">
        <v>86</v>
      </c>
      <c r="G86" s="14" t="s">
        <v>92</v>
      </c>
      <c r="I86" s="15" t="s">
        <v>100</v>
      </c>
      <c r="J86" s="14"/>
      <c r="K86" s="14" t="s">
        <v>10</v>
      </c>
      <c r="L86" s="14">
        <v>3</v>
      </c>
      <c r="M86" s="14">
        <v>0</v>
      </c>
      <c r="N86" s="14">
        <f t="shared" si="8"/>
        <v>41</v>
      </c>
      <c r="O86" s="39">
        <f t="shared" si="9"/>
        <v>43</v>
      </c>
    </row>
    <row r="87" spans="1:15" ht="25.5">
      <c r="A87" s="14"/>
      <c r="B87" s="14"/>
      <c r="C87" s="27"/>
      <c r="D87" s="72"/>
      <c r="E87" s="29" t="s">
        <v>175</v>
      </c>
      <c r="F87" s="14" t="s">
        <v>190</v>
      </c>
      <c r="G87" s="14" t="s">
        <v>93</v>
      </c>
      <c r="I87" s="23" t="s">
        <v>205</v>
      </c>
      <c r="J87" s="14" t="s">
        <v>101</v>
      </c>
      <c r="K87" s="14" t="s">
        <v>10</v>
      </c>
      <c r="L87" s="14">
        <v>1</v>
      </c>
      <c r="M87" s="14">
        <v>0</v>
      </c>
      <c r="N87" s="14">
        <f t="shared" si="8"/>
        <v>44</v>
      </c>
      <c r="O87" s="39">
        <f t="shared" si="9"/>
        <v>44</v>
      </c>
    </row>
    <row r="88" spans="1:15" ht="51">
      <c r="A88" s="14"/>
      <c r="B88" s="14"/>
      <c r="C88" s="27"/>
      <c r="D88" s="72"/>
      <c r="E88" s="29" t="s">
        <v>176</v>
      </c>
      <c r="F88" s="14" t="s">
        <v>190</v>
      </c>
      <c r="G88" s="14" t="s">
        <v>94</v>
      </c>
      <c r="I88" s="15" t="s">
        <v>102</v>
      </c>
      <c r="J88" s="14" t="s">
        <v>103</v>
      </c>
      <c r="K88" s="14" t="s">
        <v>10</v>
      </c>
      <c r="L88" s="14">
        <v>1</v>
      </c>
      <c r="M88" s="14">
        <v>0</v>
      </c>
      <c r="N88" s="14">
        <f t="shared" si="8"/>
        <v>45</v>
      </c>
      <c r="O88" s="39">
        <f t="shared" si="9"/>
        <v>45</v>
      </c>
    </row>
    <row r="89" spans="1:15" ht="14.25" customHeight="1">
      <c r="A89" s="14"/>
      <c r="B89" s="14"/>
      <c r="C89" s="27"/>
      <c r="D89" s="72"/>
      <c r="E89" s="29" t="s">
        <v>7</v>
      </c>
      <c r="F89" s="14" t="s">
        <v>86</v>
      </c>
      <c r="G89" s="14" t="s">
        <v>95</v>
      </c>
      <c r="I89" s="15" t="s">
        <v>104</v>
      </c>
      <c r="J89" s="14"/>
      <c r="K89" s="14" t="s">
        <v>10</v>
      </c>
      <c r="L89" s="14">
        <v>30</v>
      </c>
      <c r="M89" s="14">
        <v>0</v>
      </c>
      <c r="N89" s="14">
        <f t="shared" si="8"/>
        <v>46</v>
      </c>
      <c r="O89" s="39">
        <f t="shared" si="9"/>
        <v>75</v>
      </c>
    </row>
    <row r="90" spans="1:15" ht="25.5">
      <c r="A90" s="14"/>
      <c r="B90" s="14"/>
      <c r="C90" s="27"/>
      <c r="D90" s="72"/>
      <c r="E90" s="29" t="s">
        <v>177</v>
      </c>
      <c r="F90" s="14" t="s">
        <v>190</v>
      </c>
      <c r="G90" s="14" t="s">
        <v>96</v>
      </c>
      <c r="I90" s="15" t="s">
        <v>207</v>
      </c>
      <c r="J90" s="14" t="s">
        <v>105</v>
      </c>
      <c r="K90" s="14" t="s">
        <v>10</v>
      </c>
      <c r="L90" s="14">
        <v>1</v>
      </c>
      <c r="M90" s="14">
        <v>0</v>
      </c>
      <c r="N90" s="14">
        <f t="shared" si="8"/>
        <v>76</v>
      </c>
      <c r="O90" s="39">
        <f t="shared" si="9"/>
        <v>76</v>
      </c>
    </row>
    <row r="91" spans="1:15" ht="63.75">
      <c r="A91" s="14"/>
      <c r="B91" s="14"/>
      <c r="C91" s="27"/>
      <c r="D91" s="72"/>
      <c r="E91" s="29" t="s">
        <v>178</v>
      </c>
      <c r="F91" s="14" t="s">
        <v>9</v>
      </c>
      <c r="G91" s="14" t="s">
        <v>97</v>
      </c>
      <c r="I91" s="15" t="s">
        <v>189</v>
      </c>
      <c r="J91" s="14"/>
      <c r="K91" s="14" t="s">
        <v>10</v>
      </c>
      <c r="L91" s="14">
        <v>14</v>
      </c>
      <c r="M91" s="14">
        <v>2</v>
      </c>
      <c r="N91" s="14">
        <f>SUM(O90+1)</f>
        <v>77</v>
      </c>
      <c r="O91" s="39">
        <f>SUM(O90+L91)</f>
        <v>90</v>
      </c>
    </row>
    <row r="92" spans="1:15" ht="13.5" thickBot="1">
      <c r="A92" s="9"/>
      <c r="B92" s="9"/>
      <c r="C92" s="10"/>
      <c r="D92" s="10"/>
      <c r="E92" s="30" t="s">
        <v>11</v>
      </c>
      <c r="F92" s="31" t="s">
        <v>9</v>
      </c>
      <c r="G92" s="31"/>
      <c r="I92" s="32" t="s">
        <v>11</v>
      </c>
      <c r="J92" s="31" t="s">
        <v>187</v>
      </c>
      <c r="K92" s="31" t="s">
        <v>10</v>
      </c>
      <c r="L92" s="31">
        <v>840</v>
      </c>
      <c r="M92" s="31">
        <v>0</v>
      </c>
      <c r="N92" s="65">
        <f>SUM(O91+1)</f>
        <v>91</v>
      </c>
      <c r="O92" s="66">
        <f>SUM(O91+L92)</f>
        <v>930</v>
      </c>
    </row>
    <row r="93" spans="1:15" ht="13.5" thickTop="1">
      <c r="A93" s="9"/>
      <c r="B93" s="9"/>
      <c r="C93" s="10"/>
      <c r="D93" s="10"/>
      <c r="E93" s="10"/>
      <c r="F93" s="9"/>
      <c r="G93" s="9"/>
      <c r="I93" s="10"/>
      <c r="J93" s="9"/>
      <c r="K93" s="9"/>
      <c r="L93" s="9"/>
      <c r="M93" s="9"/>
      <c r="N93" s="9"/>
      <c r="O93" s="9"/>
    </row>
    <row r="94" spans="1:15" ht="12.75">
      <c r="A94" s="9"/>
      <c r="B94" s="9"/>
      <c r="C94" s="10"/>
      <c r="D94" s="10"/>
      <c r="E94" s="74" t="s">
        <v>217</v>
      </c>
      <c r="F94" s="9"/>
      <c r="G94" s="9"/>
      <c r="I94" s="10"/>
      <c r="J94" s="9"/>
      <c r="K94" s="9"/>
      <c r="L94" s="9"/>
      <c r="M94" s="9"/>
      <c r="N94" s="9"/>
      <c r="O94" s="9"/>
    </row>
    <row r="95" spans="1:15" ht="12.75">
      <c r="A95" s="9"/>
      <c r="B95" s="9"/>
      <c r="C95" s="10"/>
      <c r="D95" s="10"/>
      <c r="E95" s="75" t="s">
        <v>218</v>
      </c>
      <c r="F95" s="9"/>
      <c r="G95" s="9"/>
      <c r="I95" s="10"/>
      <c r="J95" s="9"/>
      <c r="K95" s="9"/>
      <c r="L95" s="9"/>
      <c r="M95" s="9"/>
      <c r="N95" s="9"/>
      <c r="O95" s="9"/>
    </row>
    <row r="96" spans="1:15" ht="12.75">
      <c r="A96" s="10"/>
      <c r="B96" s="10"/>
      <c r="C96" s="10"/>
      <c r="D96" s="10"/>
      <c r="E96" s="75" t="s">
        <v>219</v>
      </c>
      <c r="F96" s="9"/>
      <c r="G96" s="9"/>
      <c r="I96" s="10"/>
      <c r="J96" s="9"/>
      <c r="K96" s="9"/>
      <c r="L96" s="9"/>
      <c r="M96" s="9"/>
      <c r="N96" s="9"/>
      <c r="O96" s="9"/>
    </row>
    <row r="97" spans="1:15" ht="12.75">
      <c r="A97" s="10"/>
      <c r="B97" s="10"/>
      <c r="C97" s="10"/>
      <c r="D97" s="10"/>
      <c r="E97" s="75" t="s">
        <v>220</v>
      </c>
      <c r="F97" s="9"/>
      <c r="G97" s="9"/>
      <c r="I97" s="10"/>
      <c r="J97" s="9"/>
      <c r="K97" s="9"/>
      <c r="L97" s="9"/>
      <c r="M97" s="9"/>
      <c r="N97" s="9"/>
      <c r="O97" s="9"/>
    </row>
    <row r="98" spans="1:15" ht="12.75">
      <c r="A98" s="10"/>
      <c r="B98" s="10"/>
      <c r="C98" s="10"/>
      <c r="D98" s="10"/>
      <c r="E98" s="75" t="s">
        <v>221</v>
      </c>
      <c r="F98" s="9"/>
      <c r="G98" s="9"/>
      <c r="I98" s="10"/>
      <c r="J98" s="9"/>
      <c r="K98" s="9"/>
      <c r="L98" s="9"/>
      <c r="M98" s="9"/>
      <c r="N98" s="9"/>
      <c r="O98" s="9"/>
    </row>
    <row r="99" spans="1:15" ht="12.75">
      <c r="A99" s="10"/>
      <c r="B99" s="10"/>
      <c r="C99" s="10"/>
      <c r="D99" s="10"/>
      <c r="E99" s="10"/>
      <c r="F99" s="9"/>
      <c r="G99" s="9"/>
      <c r="I99" s="10"/>
      <c r="J99" s="9"/>
      <c r="K99" s="9"/>
      <c r="L99" s="9"/>
      <c r="M99" s="9"/>
      <c r="N99" s="9"/>
      <c r="O99" s="9"/>
    </row>
    <row r="100" spans="1:15" ht="12.75">
      <c r="A100" s="10"/>
      <c r="B100" s="10"/>
      <c r="C100" s="10"/>
      <c r="D100" s="10"/>
      <c r="E100" s="10"/>
      <c r="F100" s="9"/>
      <c r="G100" s="9"/>
      <c r="I100" s="10"/>
      <c r="J100" s="9"/>
      <c r="K100" s="9"/>
      <c r="L100" s="9"/>
      <c r="M100" s="9"/>
      <c r="N100" s="9"/>
      <c r="O100" s="9"/>
    </row>
    <row r="101" spans="1:15" ht="12.75">
      <c r="A101" s="10"/>
      <c r="B101" s="10"/>
      <c r="C101" s="10"/>
      <c r="D101" s="10"/>
      <c r="E101" s="10"/>
      <c r="F101" s="9"/>
      <c r="G101" s="9"/>
      <c r="I101" s="10"/>
      <c r="J101" s="9"/>
      <c r="K101" s="9"/>
      <c r="L101" s="9"/>
      <c r="M101" s="9"/>
      <c r="N101" s="9"/>
      <c r="O101" s="9"/>
    </row>
    <row r="102" spans="1:15" ht="12.75">
      <c r="A102" s="10"/>
      <c r="B102" s="10"/>
      <c r="C102" s="10"/>
      <c r="D102" s="10"/>
      <c r="E102" s="10"/>
      <c r="F102" s="9"/>
      <c r="G102" s="9"/>
      <c r="I102" s="10"/>
      <c r="J102" s="9"/>
      <c r="K102" s="9"/>
      <c r="L102" s="9"/>
      <c r="M102" s="9"/>
      <c r="N102" s="9"/>
      <c r="O102" s="9"/>
    </row>
    <row r="103" spans="1:15" ht="12.75">
      <c r="A103" s="10"/>
      <c r="B103" s="10"/>
      <c r="C103" s="10"/>
      <c r="D103" s="10"/>
      <c r="E103" s="10"/>
      <c r="F103" s="9"/>
      <c r="G103" s="9"/>
      <c r="I103" s="10"/>
      <c r="J103" s="9"/>
      <c r="K103" s="9"/>
      <c r="L103" s="9"/>
      <c r="M103" s="9"/>
      <c r="N103" s="9"/>
      <c r="O103" s="9"/>
    </row>
    <row r="104" spans="1:15" ht="12.75">
      <c r="A104" s="10"/>
      <c r="B104" s="10"/>
      <c r="C104" s="10"/>
      <c r="D104" s="10"/>
      <c r="E104" s="10"/>
      <c r="F104" s="9"/>
      <c r="G104" s="9"/>
      <c r="I104" s="10"/>
      <c r="J104" s="9"/>
      <c r="K104" s="9"/>
      <c r="L104" s="9"/>
      <c r="M104" s="9"/>
      <c r="N104" s="9"/>
      <c r="O104" s="9"/>
    </row>
    <row r="105" spans="1:15" ht="12.75">
      <c r="A105" s="10"/>
      <c r="B105" s="10"/>
      <c r="C105" s="10"/>
      <c r="D105" s="10"/>
      <c r="E105" s="10"/>
      <c r="F105" s="9"/>
      <c r="G105" s="9"/>
      <c r="I105" s="10"/>
      <c r="J105" s="9"/>
      <c r="K105" s="9"/>
      <c r="L105" s="9"/>
      <c r="M105" s="9"/>
      <c r="N105" s="9"/>
      <c r="O105" s="9"/>
    </row>
    <row r="106" spans="1:15" ht="12.75">
      <c r="A106" s="10"/>
      <c r="B106" s="10"/>
      <c r="C106" s="10"/>
      <c r="D106" s="10"/>
      <c r="E106" s="10"/>
      <c r="F106" s="9"/>
      <c r="G106" s="9"/>
      <c r="I106" s="10"/>
      <c r="J106" s="9"/>
      <c r="K106" s="9"/>
      <c r="L106" s="9"/>
      <c r="M106" s="9"/>
      <c r="N106" s="9"/>
      <c r="O106" s="9"/>
    </row>
    <row r="107" spans="1:15" ht="12.75">
      <c r="A107" s="10"/>
      <c r="B107" s="10"/>
      <c r="C107" s="10"/>
      <c r="D107" s="10"/>
      <c r="E107" s="10"/>
      <c r="F107" s="9"/>
      <c r="G107" s="9"/>
      <c r="I107" s="10"/>
      <c r="J107" s="9"/>
      <c r="K107" s="9"/>
      <c r="L107" s="9"/>
      <c r="M107" s="9"/>
      <c r="N107" s="9"/>
      <c r="O107" s="9"/>
    </row>
    <row r="108" spans="1:15" ht="12.75">
      <c r="A108" s="10"/>
      <c r="B108" s="10"/>
      <c r="C108" s="10"/>
      <c r="D108" s="10"/>
      <c r="E108" s="10"/>
      <c r="F108" s="9"/>
      <c r="G108" s="9"/>
      <c r="I108" s="10"/>
      <c r="J108" s="9"/>
      <c r="K108" s="9"/>
      <c r="L108" s="9"/>
      <c r="M108" s="9"/>
      <c r="N108" s="9"/>
      <c r="O108" s="9"/>
    </row>
    <row r="109" spans="1:15" ht="12.75">
      <c r="A109" s="10"/>
      <c r="B109" s="10"/>
      <c r="C109" s="10"/>
      <c r="D109" s="10"/>
      <c r="E109" s="10"/>
      <c r="F109" s="9"/>
      <c r="G109" s="9"/>
      <c r="I109" s="10"/>
      <c r="J109" s="9"/>
      <c r="K109" s="9"/>
      <c r="L109" s="9"/>
      <c r="M109" s="9"/>
      <c r="N109" s="9"/>
      <c r="O109" s="9"/>
    </row>
    <row r="110" spans="1:15" ht="12.75">
      <c r="A110" s="10"/>
      <c r="B110" s="10"/>
      <c r="C110" s="10"/>
      <c r="D110" s="10"/>
      <c r="E110" s="10"/>
      <c r="F110" s="9"/>
      <c r="G110" s="9"/>
      <c r="I110" s="10"/>
      <c r="J110" s="9"/>
      <c r="K110" s="9"/>
      <c r="L110" s="9"/>
      <c r="M110" s="9"/>
      <c r="N110" s="9"/>
      <c r="O110" s="9"/>
    </row>
    <row r="111" spans="1:15" ht="12.75">
      <c r="A111" s="10"/>
      <c r="B111" s="10"/>
      <c r="C111" s="10"/>
      <c r="D111" s="10"/>
      <c r="E111" s="10"/>
      <c r="F111" s="9"/>
      <c r="G111" s="9"/>
      <c r="I111" s="10"/>
      <c r="J111" s="9"/>
      <c r="K111" s="9"/>
      <c r="L111" s="9"/>
      <c r="M111" s="9"/>
      <c r="N111" s="9"/>
      <c r="O111" s="9"/>
    </row>
    <row r="112" spans="1:15" ht="12.75">
      <c r="A112" s="10"/>
      <c r="B112" s="10"/>
      <c r="C112" s="10"/>
      <c r="D112" s="10"/>
      <c r="E112" s="10"/>
      <c r="F112" s="9"/>
      <c r="G112" s="9"/>
      <c r="I112" s="10"/>
      <c r="J112" s="9"/>
      <c r="K112" s="9"/>
      <c r="L112" s="9"/>
      <c r="M112" s="9"/>
      <c r="N112" s="9"/>
      <c r="O112" s="9"/>
    </row>
    <row r="113" spans="1:15" ht="12.75">
      <c r="A113" s="10"/>
      <c r="B113" s="10"/>
      <c r="C113" s="10"/>
      <c r="D113" s="10"/>
      <c r="E113" s="10"/>
      <c r="F113" s="9"/>
      <c r="G113" s="9"/>
      <c r="I113" s="10"/>
      <c r="J113" s="9"/>
      <c r="K113" s="9"/>
      <c r="L113" s="9"/>
      <c r="M113" s="9"/>
      <c r="N113" s="9"/>
      <c r="O113" s="9"/>
    </row>
    <row r="114" spans="1:15" ht="12.75">
      <c r="A114" s="10"/>
      <c r="B114" s="10"/>
      <c r="C114" s="10"/>
      <c r="D114" s="10"/>
      <c r="E114" s="10"/>
      <c r="F114" s="9"/>
      <c r="G114" s="9"/>
      <c r="I114" s="10"/>
      <c r="J114" s="9"/>
      <c r="K114" s="9"/>
      <c r="L114" s="9"/>
      <c r="M114" s="9"/>
      <c r="N114" s="9"/>
      <c r="O114" s="9"/>
    </row>
    <row r="115" spans="1:15" ht="12.75">
      <c r="A115" s="10"/>
      <c r="B115" s="10"/>
      <c r="C115" s="10"/>
      <c r="D115" s="10"/>
      <c r="E115" s="10"/>
      <c r="F115" s="9"/>
      <c r="G115" s="9"/>
      <c r="I115" s="10"/>
      <c r="J115" s="9"/>
      <c r="K115" s="9"/>
      <c r="L115" s="9"/>
      <c r="M115" s="9"/>
      <c r="N115" s="9"/>
      <c r="O115" s="9"/>
    </row>
    <row r="116" spans="1:15" ht="12.75">
      <c r="A116" s="10"/>
      <c r="B116" s="10"/>
      <c r="C116" s="10"/>
      <c r="D116" s="10"/>
      <c r="E116" s="10"/>
      <c r="F116" s="9"/>
      <c r="G116" s="9"/>
      <c r="I116" s="10"/>
      <c r="J116" s="9"/>
      <c r="K116" s="9"/>
      <c r="L116" s="9"/>
      <c r="M116" s="9"/>
      <c r="N116" s="9"/>
      <c r="O116" s="9"/>
    </row>
    <row r="117" spans="1:15" ht="12.75">
      <c r="A117" s="10"/>
      <c r="B117" s="10"/>
      <c r="C117" s="10"/>
      <c r="D117" s="10"/>
      <c r="E117" s="10"/>
      <c r="F117" s="9"/>
      <c r="G117" s="9"/>
      <c r="I117" s="10"/>
      <c r="J117" s="9"/>
      <c r="K117" s="9"/>
      <c r="L117" s="9"/>
      <c r="M117" s="9"/>
      <c r="N117" s="9"/>
      <c r="O117" s="9"/>
    </row>
    <row r="118" spans="1:15" ht="12.75">
      <c r="A118" s="10"/>
      <c r="B118" s="10"/>
      <c r="C118" s="10"/>
      <c r="D118" s="10"/>
      <c r="E118" s="10"/>
      <c r="F118" s="9"/>
      <c r="G118" s="9"/>
      <c r="I118" s="10"/>
      <c r="J118" s="9"/>
      <c r="K118" s="9"/>
      <c r="L118" s="9"/>
      <c r="M118" s="9"/>
      <c r="N118" s="9"/>
      <c r="O118" s="9"/>
    </row>
    <row r="119" spans="1:15" ht="12.75">
      <c r="A119" s="10"/>
      <c r="B119" s="10"/>
      <c r="C119" s="10"/>
      <c r="D119" s="10"/>
      <c r="E119" s="10"/>
      <c r="F119" s="9"/>
      <c r="G119" s="9"/>
      <c r="I119" s="10"/>
      <c r="J119" s="9"/>
      <c r="K119" s="9"/>
      <c r="L119" s="9"/>
      <c r="M119" s="9"/>
      <c r="N119" s="9"/>
      <c r="O119" s="9"/>
    </row>
    <row r="120" spans="1:15" ht="12.75">
      <c r="A120" s="10"/>
      <c r="B120" s="10"/>
      <c r="C120" s="10"/>
      <c r="D120" s="10"/>
      <c r="E120" s="10"/>
      <c r="F120" s="9"/>
      <c r="G120" s="9"/>
      <c r="I120" s="10"/>
      <c r="J120" s="9"/>
      <c r="K120" s="9"/>
      <c r="L120" s="9"/>
      <c r="M120" s="9"/>
      <c r="N120" s="9"/>
      <c r="O120" s="9"/>
    </row>
    <row r="121" spans="1:15" ht="12.75">
      <c r="A121" s="10"/>
      <c r="B121" s="10"/>
      <c r="C121" s="10"/>
      <c r="D121" s="10"/>
      <c r="E121" s="10"/>
      <c r="F121" s="9"/>
      <c r="G121" s="9"/>
      <c r="I121" s="10"/>
      <c r="J121" s="9"/>
      <c r="K121" s="9"/>
      <c r="L121" s="9"/>
      <c r="M121" s="9"/>
      <c r="N121" s="9"/>
      <c r="O121" s="9"/>
    </row>
    <row r="122" spans="1:15" ht="12.75">
      <c r="A122" s="10"/>
      <c r="B122" s="10"/>
      <c r="C122" s="10"/>
      <c r="D122" s="10"/>
      <c r="E122" s="10"/>
      <c r="F122" s="9"/>
      <c r="G122" s="9"/>
      <c r="I122" s="10"/>
      <c r="J122" s="9"/>
      <c r="K122" s="9"/>
      <c r="L122" s="9"/>
      <c r="M122" s="9"/>
      <c r="N122" s="9"/>
      <c r="O122" s="9"/>
    </row>
    <row r="123" spans="1:15" ht="12.75">
      <c r="A123" s="10"/>
      <c r="B123" s="10"/>
      <c r="C123" s="10"/>
      <c r="D123" s="10"/>
      <c r="E123" s="10"/>
      <c r="F123" s="9"/>
      <c r="G123" s="9"/>
      <c r="I123" s="10"/>
      <c r="J123" s="9"/>
      <c r="K123" s="9"/>
      <c r="L123" s="9"/>
      <c r="M123" s="9"/>
      <c r="N123" s="9"/>
      <c r="O123" s="9"/>
    </row>
    <row r="124" spans="1:15" ht="12.75">
      <c r="A124" s="10"/>
      <c r="B124" s="10"/>
      <c r="C124" s="10"/>
      <c r="D124" s="10"/>
      <c r="E124" s="10"/>
      <c r="F124" s="9"/>
      <c r="G124" s="9"/>
      <c r="I124" s="10"/>
      <c r="J124" s="9"/>
      <c r="K124" s="9"/>
      <c r="L124" s="9"/>
      <c r="M124" s="9"/>
      <c r="N124" s="9"/>
      <c r="O124" s="9"/>
    </row>
    <row r="125" spans="1:15" ht="12.75">
      <c r="A125" s="10"/>
      <c r="B125" s="10"/>
      <c r="C125" s="10"/>
      <c r="D125" s="10"/>
      <c r="E125" s="10"/>
      <c r="F125" s="9"/>
      <c r="G125" s="9"/>
      <c r="I125" s="10"/>
      <c r="J125" s="9"/>
      <c r="K125" s="9"/>
      <c r="L125" s="9"/>
      <c r="M125" s="9"/>
      <c r="N125" s="9"/>
      <c r="O125" s="9"/>
    </row>
    <row r="126" spans="1:15" ht="12.75">
      <c r="A126" s="10"/>
      <c r="B126" s="10"/>
      <c r="C126" s="10"/>
      <c r="D126" s="10"/>
      <c r="E126" s="10"/>
      <c r="F126" s="9"/>
      <c r="G126" s="9"/>
      <c r="I126" s="10"/>
      <c r="J126" s="9"/>
      <c r="K126" s="9"/>
      <c r="L126" s="9"/>
      <c r="M126" s="9"/>
      <c r="N126" s="9"/>
      <c r="O126" s="9"/>
    </row>
    <row r="127" spans="1:15" ht="12.75">
      <c r="A127" s="10"/>
      <c r="B127" s="10"/>
      <c r="C127" s="10"/>
      <c r="D127" s="10"/>
      <c r="E127" s="10"/>
      <c r="F127" s="9"/>
      <c r="G127" s="9"/>
      <c r="I127" s="10"/>
      <c r="J127" s="9"/>
      <c r="K127" s="9"/>
      <c r="L127" s="9"/>
      <c r="M127" s="9"/>
      <c r="N127" s="9"/>
      <c r="O127" s="9"/>
    </row>
    <row r="128" spans="1:15" ht="12.75">
      <c r="A128" s="10"/>
      <c r="B128" s="10"/>
      <c r="C128" s="10"/>
      <c r="D128" s="10"/>
      <c r="E128" s="10"/>
      <c r="F128" s="9"/>
      <c r="G128" s="9"/>
      <c r="I128" s="10"/>
      <c r="J128" s="9"/>
      <c r="K128" s="9"/>
      <c r="L128" s="9"/>
      <c r="M128" s="9"/>
      <c r="N128" s="9"/>
      <c r="O128" s="9"/>
    </row>
    <row r="129" spans="1:15" ht="12.75">
      <c r="A129" s="10"/>
      <c r="B129" s="10"/>
      <c r="C129" s="10"/>
      <c r="D129" s="10"/>
      <c r="E129" s="10"/>
      <c r="F129" s="9"/>
      <c r="G129" s="9"/>
      <c r="I129" s="10"/>
      <c r="J129" s="9"/>
      <c r="K129" s="9"/>
      <c r="L129" s="9"/>
      <c r="M129" s="9"/>
      <c r="N129" s="9"/>
      <c r="O129" s="9"/>
    </row>
    <row r="130" spans="1:15" ht="12.75">
      <c r="A130" s="10"/>
      <c r="B130" s="10"/>
      <c r="C130" s="10"/>
      <c r="D130" s="10"/>
      <c r="E130" s="10"/>
      <c r="F130" s="9"/>
      <c r="G130" s="9"/>
      <c r="I130" s="10"/>
      <c r="J130" s="9"/>
      <c r="K130" s="9"/>
      <c r="L130" s="9"/>
      <c r="M130" s="9"/>
      <c r="N130" s="9"/>
      <c r="O130" s="9"/>
    </row>
    <row r="131" spans="1:15" ht="12.75">
      <c r="A131" s="10"/>
      <c r="B131" s="10"/>
      <c r="C131" s="10"/>
      <c r="D131" s="10"/>
      <c r="E131" s="10"/>
      <c r="F131" s="9"/>
      <c r="G131" s="9"/>
      <c r="I131" s="10"/>
      <c r="J131" s="9"/>
      <c r="K131" s="9"/>
      <c r="L131" s="9"/>
      <c r="M131" s="9"/>
      <c r="N131" s="9"/>
      <c r="O131" s="9"/>
    </row>
    <row r="132" spans="1:15" ht="12.75">
      <c r="A132" s="10"/>
      <c r="B132" s="10"/>
      <c r="C132" s="10"/>
      <c r="D132" s="10"/>
      <c r="E132" s="10"/>
      <c r="F132" s="9"/>
      <c r="G132" s="9"/>
      <c r="I132" s="10"/>
      <c r="J132" s="9"/>
      <c r="K132" s="9"/>
      <c r="L132" s="9"/>
      <c r="M132" s="9"/>
      <c r="N132" s="9"/>
      <c r="O132" s="9"/>
    </row>
    <row r="133" spans="1:15" ht="12.75">
      <c r="A133" s="10"/>
      <c r="B133" s="10"/>
      <c r="C133" s="10"/>
      <c r="D133" s="10"/>
      <c r="E133" s="10"/>
      <c r="F133" s="9"/>
      <c r="G133" s="9"/>
      <c r="I133" s="10"/>
      <c r="J133" s="9"/>
      <c r="K133" s="9"/>
      <c r="L133" s="9"/>
      <c r="M133" s="9"/>
      <c r="N133" s="9"/>
      <c r="O133" s="9"/>
    </row>
    <row r="134" spans="1:15" ht="12.75">
      <c r="A134" s="10"/>
      <c r="B134" s="10"/>
      <c r="C134" s="10"/>
      <c r="D134" s="10"/>
      <c r="E134" s="10"/>
      <c r="F134" s="9"/>
      <c r="G134" s="9"/>
      <c r="I134" s="10"/>
      <c r="J134" s="9"/>
      <c r="K134" s="9"/>
      <c r="L134" s="9"/>
      <c r="M134" s="9"/>
      <c r="N134" s="9"/>
      <c r="O134" s="9"/>
    </row>
    <row r="135" spans="1:15" ht="12.75">
      <c r="A135" s="10"/>
      <c r="B135" s="10"/>
      <c r="C135" s="10"/>
      <c r="D135" s="10"/>
      <c r="E135" s="10"/>
      <c r="F135" s="9"/>
      <c r="G135" s="9"/>
      <c r="I135" s="10"/>
      <c r="J135" s="9"/>
      <c r="K135" s="9"/>
      <c r="L135" s="9"/>
      <c r="M135" s="9"/>
      <c r="N135" s="9"/>
      <c r="O135" s="9"/>
    </row>
    <row r="136" spans="1:15" ht="12.75">
      <c r="A136" s="10"/>
      <c r="B136" s="10"/>
      <c r="C136" s="10"/>
      <c r="D136" s="10"/>
      <c r="E136" s="10"/>
      <c r="F136" s="9"/>
      <c r="G136" s="9"/>
      <c r="I136" s="10"/>
      <c r="J136" s="9"/>
      <c r="K136" s="9"/>
      <c r="L136" s="9"/>
      <c r="M136" s="9"/>
      <c r="N136" s="9"/>
      <c r="O136" s="9"/>
    </row>
    <row r="137" spans="1:15" ht="12.75">
      <c r="A137" s="10"/>
      <c r="B137" s="10"/>
      <c r="C137" s="10"/>
      <c r="D137" s="10"/>
      <c r="E137" s="10"/>
      <c r="F137" s="9"/>
      <c r="G137" s="9"/>
      <c r="I137" s="10"/>
      <c r="J137" s="9"/>
      <c r="K137" s="9"/>
      <c r="L137" s="9"/>
      <c r="M137" s="9"/>
      <c r="N137" s="9"/>
      <c r="O137" s="9"/>
    </row>
    <row r="138" spans="1:15" ht="12.75">
      <c r="A138" s="10"/>
      <c r="B138" s="10"/>
      <c r="C138" s="10"/>
      <c r="D138" s="10"/>
      <c r="E138" s="10"/>
      <c r="F138" s="9"/>
      <c r="G138" s="9"/>
      <c r="I138" s="10"/>
      <c r="J138" s="9"/>
      <c r="K138" s="9"/>
      <c r="L138" s="9"/>
      <c r="M138" s="9"/>
      <c r="N138" s="9"/>
      <c r="O138" s="9"/>
    </row>
    <row r="139" spans="1:15" ht="12.75">
      <c r="A139" s="10"/>
      <c r="B139" s="10"/>
      <c r="C139" s="10"/>
      <c r="D139" s="10"/>
      <c r="E139" s="10"/>
      <c r="F139" s="9"/>
      <c r="G139" s="9"/>
      <c r="I139" s="10"/>
      <c r="J139" s="9"/>
      <c r="K139" s="9"/>
      <c r="L139" s="9"/>
      <c r="M139" s="9"/>
      <c r="N139" s="9"/>
      <c r="O139" s="9"/>
    </row>
    <row r="140" spans="1:15" ht="12.75">
      <c r="A140" s="10"/>
      <c r="B140" s="10"/>
      <c r="C140" s="10"/>
      <c r="D140" s="10"/>
      <c r="E140" s="10"/>
      <c r="F140" s="9"/>
      <c r="G140" s="9"/>
      <c r="I140" s="10"/>
      <c r="J140" s="9"/>
      <c r="K140" s="9"/>
      <c r="L140" s="9"/>
      <c r="M140" s="9"/>
      <c r="N140" s="9"/>
      <c r="O140" s="9"/>
    </row>
    <row r="141" spans="1:15" ht="12.75">
      <c r="A141" s="10"/>
      <c r="B141" s="10"/>
      <c r="C141" s="10"/>
      <c r="D141" s="10"/>
      <c r="E141" s="10"/>
      <c r="F141" s="9"/>
      <c r="G141" s="9"/>
      <c r="I141" s="10"/>
      <c r="J141" s="9"/>
      <c r="K141" s="9"/>
      <c r="L141" s="9"/>
      <c r="M141" s="9"/>
      <c r="N141" s="9"/>
      <c r="O141" s="9"/>
    </row>
    <row r="142" spans="1:15" ht="12.75">
      <c r="A142" s="10"/>
      <c r="B142" s="10"/>
      <c r="C142" s="10"/>
      <c r="D142" s="10"/>
      <c r="E142" s="10"/>
      <c r="F142" s="9"/>
      <c r="G142" s="9"/>
      <c r="I142" s="10"/>
      <c r="J142" s="9"/>
      <c r="K142" s="9"/>
      <c r="L142" s="9"/>
      <c r="M142" s="9"/>
      <c r="N142" s="9"/>
      <c r="O142" s="9"/>
    </row>
    <row r="143" spans="1:15" ht="12.75">
      <c r="A143" s="10"/>
      <c r="B143" s="10"/>
      <c r="C143" s="10"/>
      <c r="D143" s="10"/>
      <c r="E143" s="10"/>
      <c r="F143" s="9"/>
      <c r="G143" s="9"/>
      <c r="I143" s="10"/>
      <c r="J143" s="9"/>
      <c r="K143" s="9"/>
      <c r="L143" s="9"/>
      <c r="M143" s="9"/>
      <c r="N143" s="9"/>
      <c r="O143" s="9"/>
    </row>
    <row r="144" spans="1:15" ht="12.75">
      <c r="A144" s="10"/>
      <c r="B144" s="10"/>
      <c r="C144" s="10"/>
      <c r="D144" s="10"/>
      <c r="E144" s="10"/>
      <c r="F144" s="9"/>
      <c r="G144" s="9"/>
      <c r="I144" s="10"/>
      <c r="J144" s="9"/>
      <c r="K144" s="9"/>
      <c r="L144" s="9"/>
      <c r="M144" s="9"/>
      <c r="N144" s="9"/>
      <c r="O144" s="9"/>
    </row>
    <row r="145" spans="1:15" ht="12.75">
      <c r="A145" s="10"/>
      <c r="B145" s="10"/>
      <c r="C145" s="10"/>
      <c r="D145" s="10"/>
      <c r="E145" s="10"/>
      <c r="F145" s="9"/>
      <c r="G145" s="9"/>
      <c r="I145" s="10"/>
      <c r="J145" s="9"/>
      <c r="K145" s="9"/>
      <c r="L145" s="9"/>
      <c r="M145" s="9"/>
      <c r="N145" s="9"/>
      <c r="O145" s="9"/>
    </row>
    <row r="146" spans="1:15" ht="12.75">
      <c r="A146" s="10"/>
      <c r="B146" s="10"/>
      <c r="C146" s="10"/>
      <c r="D146" s="10"/>
      <c r="E146" s="10"/>
      <c r="F146" s="9"/>
      <c r="G146" s="9"/>
      <c r="I146" s="10"/>
      <c r="J146" s="9"/>
      <c r="K146" s="9"/>
      <c r="L146" s="9"/>
      <c r="M146" s="9"/>
      <c r="N146" s="9"/>
      <c r="O146" s="9"/>
    </row>
    <row r="147" spans="1:15" ht="12.75">
      <c r="A147" s="10"/>
      <c r="B147" s="10"/>
      <c r="C147" s="10"/>
      <c r="D147" s="10"/>
      <c r="E147" s="10"/>
      <c r="F147" s="9"/>
      <c r="G147" s="9"/>
      <c r="I147" s="10"/>
      <c r="J147" s="9"/>
      <c r="K147" s="9"/>
      <c r="L147" s="9"/>
      <c r="M147" s="9"/>
      <c r="N147" s="9"/>
      <c r="O147" s="9"/>
    </row>
    <row r="148" spans="1:15" ht="12.75">
      <c r="A148" s="10"/>
      <c r="B148" s="10"/>
      <c r="C148" s="10"/>
      <c r="D148" s="10"/>
      <c r="E148" s="10"/>
      <c r="F148" s="9"/>
      <c r="G148" s="9"/>
      <c r="I148" s="10"/>
      <c r="J148" s="9"/>
      <c r="K148" s="9"/>
      <c r="L148" s="9"/>
      <c r="M148" s="9"/>
      <c r="N148" s="9"/>
      <c r="O148" s="9"/>
    </row>
    <row r="149" spans="1:15" ht="12.75">
      <c r="A149" s="10"/>
      <c r="B149" s="10"/>
      <c r="C149" s="10"/>
      <c r="D149" s="10"/>
      <c r="E149" s="10"/>
      <c r="F149" s="9"/>
      <c r="G149" s="9"/>
      <c r="I149" s="10"/>
      <c r="J149" s="9"/>
      <c r="K149" s="9"/>
      <c r="L149" s="9"/>
      <c r="M149" s="9"/>
      <c r="N149" s="9"/>
      <c r="O149" s="9"/>
    </row>
    <row r="150" spans="1:15" ht="12.75">
      <c r="A150" s="10"/>
      <c r="B150" s="10"/>
      <c r="C150" s="10"/>
      <c r="D150" s="10"/>
      <c r="E150" s="10"/>
      <c r="F150" s="9"/>
      <c r="G150" s="9"/>
      <c r="I150" s="10"/>
      <c r="J150" s="9"/>
      <c r="K150" s="9"/>
      <c r="L150" s="9"/>
      <c r="M150" s="9"/>
      <c r="N150" s="9"/>
      <c r="O150" s="9"/>
    </row>
    <row r="151" spans="1:15" ht="12.75">
      <c r="A151" s="10"/>
      <c r="B151" s="10"/>
      <c r="C151" s="10"/>
      <c r="D151" s="10"/>
      <c r="E151" s="10"/>
      <c r="F151" s="9"/>
      <c r="G151" s="9"/>
      <c r="I151" s="10"/>
      <c r="J151" s="9"/>
      <c r="K151" s="9"/>
      <c r="L151" s="9"/>
      <c r="M151" s="9"/>
      <c r="N151" s="9"/>
      <c r="O151" s="9"/>
    </row>
    <row r="152" spans="1:15" ht="12.75">
      <c r="A152" s="10"/>
      <c r="B152" s="10"/>
      <c r="C152" s="10"/>
      <c r="D152" s="10"/>
      <c r="E152" s="10"/>
      <c r="F152" s="9"/>
      <c r="G152" s="9"/>
      <c r="I152" s="10"/>
      <c r="J152" s="9"/>
      <c r="K152" s="9"/>
      <c r="L152" s="9"/>
      <c r="M152" s="9"/>
      <c r="N152" s="9"/>
      <c r="O152" s="9"/>
    </row>
    <row r="153" spans="1:15" ht="12.75">
      <c r="A153" s="10"/>
      <c r="B153" s="10"/>
      <c r="C153" s="10"/>
      <c r="D153" s="10"/>
      <c r="E153" s="10"/>
      <c r="F153" s="9"/>
      <c r="G153" s="9"/>
      <c r="I153" s="10"/>
      <c r="J153" s="9"/>
      <c r="K153" s="9"/>
      <c r="L153" s="9"/>
      <c r="M153" s="9"/>
      <c r="N153" s="9"/>
      <c r="O153" s="9"/>
    </row>
    <row r="154" spans="1:15" ht="12.75">
      <c r="A154" s="10"/>
      <c r="B154" s="10"/>
      <c r="C154" s="10"/>
      <c r="D154" s="10"/>
      <c r="E154" s="10"/>
      <c r="F154" s="9"/>
      <c r="G154" s="9"/>
      <c r="I154" s="10"/>
      <c r="J154" s="9"/>
      <c r="K154" s="9"/>
      <c r="L154" s="9"/>
      <c r="M154" s="9"/>
      <c r="N154" s="9"/>
      <c r="O154" s="9"/>
    </row>
    <row r="155" spans="1:15" ht="12.75">
      <c r="A155" s="10"/>
      <c r="B155" s="10"/>
      <c r="C155" s="10"/>
      <c r="D155" s="10"/>
      <c r="E155" s="10"/>
      <c r="F155" s="9"/>
      <c r="G155" s="9"/>
      <c r="I155" s="10"/>
      <c r="J155" s="9"/>
      <c r="K155" s="9"/>
      <c r="L155" s="9"/>
      <c r="M155" s="9"/>
      <c r="N155" s="9"/>
      <c r="O155" s="9"/>
    </row>
    <row r="156" spans="1:15" ht="12.75">
      <c r="A156" s="10"/>
      <c r="B156" s="10"/>
      <c r="C156" s="10"/>
      <c r="D156" s="10"/>
      <c r="E156" s="10"/>
      <c r="F156" s="9"/>
      <c r="G156" s="9"/>
      <c r="I156" s="10"/>
      <c r="J156" s="9"/>
      <c r="K156" s="9"/>
      <c r="L156" s="9"/>
      <c r="M156" s="9"/>
      <c r="N156" s="9"/>
      <c r="O156" s="9"/>
    </row>
    <row r="157" spans="1:15" ht="12.75">
      <c r="A157" s="10"/>
      <c r="B157" s="10"/>
      <c r="C157" s="10"/>
      <c r="D157" s="10"/>
      <c r="E157" s="10"/>
      <c r="F157" s="9"/>
      <c r="G157" s="9"/>
      <c r="I157" s="10"/>
      <c r="J157" s="9"/>
      <c r="K157" s="9"/>
      <c r="L157" s="9"/>
      <c r="M157" s="9"/>
      <c r="N157" s="9"/>
      <c r="O157" s="9"/>
    </row>
    <row r="158" spans="1:15" ht="12.75">
      <c r="A158" s="10"/>
      <c r="B158" s="10"/>
      <c r="C158" s="10"/>
      <c r="D158" s="10"/>
      <c r="E158" s="10"/>
      <c r="F158" s="9"/>
      <c r="G158" s="9"/>
      <c r="I158" s="10"/>
      <c r="J158" s="9"/>
      <c r="K158" s="9"/>
      <c r="L158" s="9"/>
      <c r="M158" s="9"/>
      <c r="N158" s="9"/>
      <c r="O158" s="9"/>
    </row>
    <row r="159" spans="1:15" ht="12.75">
      <c r="A159" s="10"/>
      <c r="B159" s="10"/>
      <c r="C159" s="10"/>
      <c r="D159" s="10"/>
      <c r="E159" s="10"/>
      <c r="F159" s="9"/>
      <c r="G159" s="9"/>
      <c r="I159" s="10"/>
      <c r="J159" s="9"/>
      <c r="K159" s="9"/>
      <c r="L159" s="9"/>
      <c r="M159" s="9"/>
      <c r="N159" s="9"/>
      <c r="O159" s="9"/>
    </row>
    <row r="160" spans="1:15" ht="12.75">
      <c r="A160" s="10"/>
      <c r="B160" s="10"/>
      <c r="C160" s="10"/>
      <c r="D160" s="10"/>
      <c r="E160" s="10"/>
      <c r="F160" s="9"/>
      <c r="G160" s="9"/>
      <c r="I160" s="10"/>
      <c r="J160" s="9"/>
      <c r="K160" s="9"/>
      <c r="L160" s="9"/>
      <c r="M160" s="9"/>
      <c r="N160" s="9"/>
      <c r="O160" s="9"/>
    </row>
    <row r="161" spans="1:15" ht="12.75">
      <c r="A161" s="10"/>
      <c r="B161" s="10"/>
      <c r="C161" s="10"/>
      <c r="D161" s="10"/>
      <c r="E161" s="10"/>
      <c r="F161" s="9"/>
      <c r="G161" s="9"/>
      <c r="I161" s="10"/>
      <c r="J161" s="9"/>
      <c r="K161" s="9"/>
      <c r="L161" s="9"/>
      <c r="M161" s="9"/>
      <c r="N161" s="9"/>
      <c r="O161" s="9"/>
    </row>
    <row r="162" spans="1:15" ht="12.75">
      <c r="A162" s="10"/>
      <c r="B162" s="10"/>
      <c r="C162" s="10"/>
      <c r="D162" s="10"/>
      <c r="E162" s="10"/>
      <c r="F162" s="9"/>
      <c r="G162" s="9"/>
      <c r="I162" s="10"/>
      <c r="J162" s="9"/>
      <c r="K162" s="9"/>
      <c r="L162" s="9"/>
      <c r="M162" s="9"/>
      <c r="N162" s="9"/>
      <c r="O162" s="9"/>
    </row>
    <row r="163" spans="1:15" ht="12.75">
      <c r="A163" s="10"/>
      <c r="B163" s="10"/>
      <c r="C163" s="10"/>
      <c r="D163" s="10"/>
      <c r="E163" s="10"/>
      <c r="F163" s="9"/>
      <c r="G163" s="9"/>
      <c r="I163" s="10"/>
      <c r="J163" s="9"/>
      <c r="K163" s="9"/>
      <c r="L163" s="9"/>
      <c r="M163" s="9"/>
      <c r="N163" s="9"/>
      <c r="O163" s="9"/>
    </row>
    <row r="164" spans="1:15" ht="12.75">
      <c r="A164" s="10"/>
      <c r="B164" s="10"/>
      <c r="C164" s="10"/>
      <c r="D164" s="10"/>
      <c r="E164" s="10"/>
      <c r="F164" s="9"/>
      <c r="G164" s="9"/>
      <c r="I164" s="10"/>
      <c r="J164" s="9"/>
      <c r="K164" s="9"/>
      <c r="L164" s="9"/>
      <c r="M164" s="9"/>
      <c r="N164" s="9"/>
      <c r="O164" s="9"/>
    </row>
    <row r="165" spans="1:15" ht="12.75">
      <c r="A165" s="10"/>
      <c r="B165" s="10"/>
      <c r="C165" s="10"/>
      <c r="D165" s="10"/>
      <c r="E165" s="10"/>
      <c r="F165" s="9"/>
      <c r="G165" s="9"/>
      <c r="I165" s="10"/>
      <c r="J165" s="9"/>
      <c r="K165" s="9"/>
      <c r="L165" s="9"/>
      <c r="M165" s="9"/>
      <c r="N165" s="9"/>
      <c r="O165" s="9"/>
    </row>
    <row r="166" spans="1:15" ht="12.75">
      <c r="A166" s="10"/>
      <c r="B166" s="10"/>
      <c r="C166" s="10"/>
      <c r="D166" s="10"/>
      <c r="E166" s="10"/>
      <c r="F166" s="9"/>
      <c r="G166" s="9"/>
      <c r="I166" s="10"/>
      <c r="J166" s="9"/>
      <c r="K166" s="9"/>
      <c r="L166" s="9"/>
      <c r="M166" s="9"/>
      <c r="N166" s="9"/>
      <c r="O166" s="9"/>
    </row>
  </sheetData>
  <sheetProtection password="E53C"/>
  <printOptions/>
  <pageMargins left="0" right="0" top="1" bottom="1" header="0.5" footer="0.5"/>
  <pageSetup horizontalDpi="600" verticalDpi="600" orientation="portrait" scale="75" r:id="rId1"/>
  <headerFooter alignWithMargins="0">
    <oddHeader>&amp;LAgency Interface Specifications&amp;C&amp;"Arial,Bold"&amp;12Federal Aid Master
Transaction Interface Record Layout&amp;RAppendix B</oddHeader>
    <oddFooter>&amp;L&amp;F&amp;C&amp;P of &amp;N&amp;R&amp;D   &amp;T</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Valued Gateway Customer</cp:lastModifiedBy>
  <cp:lastPrinted>2001-09-13T19:46:38Z</cp:lastPrinted>
  <dcterms:created xsi:type="dcterms:W3CDTF">1998-01-29T21:22:31Z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